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_10_2013" sheetId="1" r:id="rId1"/>
  </sheets>
  <externalReferences>
    <externalReference r:id="rId4"/>
  </externalReferences>
  <definedNames>
    <definedName name="Заздр">'[1]Заздравный'!$A$2:$H$200</definedName>
    <definedName name="Мирош">'[1]Мирошниченко'!$A$2:$H$200</definedName>
    <definedName name="Сурин">'[1]Сурин'!$A$2:$H$200</definedName>
    <definedName name="Щуров">'[1]Щуров'!$A$2:$H$200</definedName>
  </definedNames>
  <calcPr fullCalcOnLoad="1"/>
</workbook>
</file>

<file path=xl/sharedStrings.xml><?xml version="1.0" encoding="utf-8"?>
<sst xmlns="http://schemas.openxmlformats.org/spreadsheetml/2006/main" count="155" uniqueCount="80">
  <si>
    <t>Адрес: 677009 г. Якутск, ул. Кальвица, д.14/1</t>
  </si>
  <si>
    <t>БЕСПЛАТНАЯ ДОСТАВКА!</t>
  </si>
  <si>
    <t>Прайс-лист</t>
  </si>
  <si>
    <t>Наименование продукции</t>
  </si>
  <si>
    <t>Вид упаковки</t>
  </si>
  <si>
    <t>Кол-во в упаковке</t>
  </si>
  <si>
    <t>Срок хранения</t>
  </si>
  <si>
    <t>Цена, руб. (включая НДС)</t>
  </si>
  <si>
    <t>Рекомендуемая розн. цена за шт., руб.</t>
  </si>
  <si>
    <t>за штуку</t>
  </si>
  <si>
    <t>за упаковку</t>
  </si>
  <si>
    <t>Молоко "Молочный Дождик":</t>
  </si>
  <si>
    <t>полиэтил.</t>
  </si>
  <si>
    <t>3 суток</t>
  </si>
  <si>
    <t>Молочный напиток пастеризованный 2,5%, 0,95л</t>
  </si>
  <si>
    <t>тетрапак</t>
  </si>
  <si>
    <t>5 суток</t>
  </si>
  <si>
    <t>Молочный напиток пастеризованный 3,2%, 0,95л</t>
  </si>
  <si>
    <t>4 мес.</t>
  </si>
  <si>
    <t>Сыр "Молочный Дождик":</t>
  </si>
  <si>
    <t>Сыр мягкий "Домашний" 45%, 1 кг.</t>
  </si>
  <si>
    <t>Сыр п/твердый "Голландский" 45%, 1 кг.</t>
  </si>
  <si>
    <t>Сыр п/твердый "Пошехонский" 45%, 1 кг.</t>
  </si>
  <si>
    <t>Сыр п/твердый "Российский" 45%, 1 кг.</t>
  </si>
  <si>
    <t>Вода питьевая "Якутянка":</t>
  </si>
  <si>
    <t>Вода питьевая "Якутянка" 0.5 л.</t>
  </si>
  <si>
    <t>6 мес.</t>
  </si>
  <si>
    <t>Вода питьевая "Якутянка" 2 л.</t>
  </si>
  <si>
    <t>Вода питьевая "Якутянка" 5 л.</t>
  </si>
  <si>
    <t>Творог "Молочный Дождик":</t>
  </si>
  <si>
    <t xml:space="preserve">Творожная паста "Малина" 4%, 0.125 кг. </t>
  </si>
  <si>
    <t>пласт. ст.</t>
  </si>
  <si>
    <t>14 суток</t>
  </si>
  <si>
    <t xml:space="preserve">Творожная паста "Черника" 4%, 0.125 кг. </t>
  </si>
  <si>
    <t>Творог 9%, 0.180 кг.</t>
  </si>
  <si>
    <t>фольга</t>
  </si>
  <si>
    <t>Творожная масса "Курага" 8%, 0.180 кг.</t>
  </si>
  <si>
    <t>2 суток</t>
  </si>
  <si>
    <t>Творожная масса "Изюм" 8%, 0.180 кг.</t>
  </si>
  <si>
    <t>Сыворотка"Окрошечная" 1л</t>
  </si>
  <si>
    <t>7 суток</t>
  </si>
  <si>
    <t>Йогурт "Молочный Дождик":</t>
  </si>
  <si>
    <t>Йогурт "Персик" 2.5%, 0.125 кг.</t>
  </si>
  <si>
    <t>Йогурт "Клубника" 2.5%, 0.125 кг.</t>
  </si>
  <si>
    <t>Йогурт "Вишня" 2.5%, 0.125 кг.</t>
  </si>
  <si>
    <t>Йогурт "Яблоко" 2.5%, 0.125 кг.</t>
  </si>
  <si>
    <t>Йогурт "Персик-Манго" 2.5%, 0.125 кг.</t>
  </si>
  <si>
    <t>Йогурт "Лесные ягоды" 2.5%, 0.125 кг.</t>
  </si>
  <si>
    <t>Йогурт питьевой "Злаки"2,5% 0,450кг</t>
  </si>
  <si>
    <t>Йогурт питьевой "Мюсли"2,5% 0,450кг</t>
  </si>
  <si>
    <t>Йогурт питьевой "клубника" 2,5% 0,450кг</t>
  </si>
  <si>
    <t>Йогурт питьевой "лесные ягоды"2,5% 0,450</t>
  </si>
  <si>
    <t>Кисломолочная прод-я"МД":</t>
  </si>
  <si>
    <t>Бифидокефир 3.2%, 0.450 кг.</t>
  </si>
  <si>
    <t>Кефир 3.2%, 0.450 кг.</t>
  </si>
  <si>
    <t>Ряженка 2.5%, 0.450 кг.</t>
  </si>
  <si>
    <t>Бифацил "Б" сладкий 2.5%, 0.450 кг.</t>
  </si>
  <si>
    <t>Масло "Молочный Дождик":</t>
  </si>
  <si>
    <t>Масло сливочное Крестьянское 72.5%,180г.</t>
  </si>
  <si>
    <t>Сметана "Молочный Дождик":</t>
  </si>
  <si>
    <t>Сметана 15%, 0.230 кг.</t>
  </si>
  <si>
    <t>Сметана 15%, 0.450 кг.</t>
  </si>
  <si>
    <t>Примечание: Согласно Постановлению №84-П от 24.05.2010г. утвержденному Окружной администрацией г. Якутска предельный размер розничной торговой надбавки на социально-значимые продовольственные товары (молочную продукцию) составляет до 20%.</t>
  </si>
  <si>
    <t>Кефир 3.2%, 0.950 кг.</t>
  </si>
  <si>
    <t>Йогурт питьевой "Вишня"2,5% 0,450кг</t>
  </si>
  <si>
    <t>8 суток</t>
  </si>
  <si>
    <t>Молоко восстановленное ультрапастер 2.5% 1л.</t>
  </si>
  <si>
    <t>Молоко восстановленное ультрапастер 3.2% 1 л.</t>
  </si>
  <si>
    <t>Молоко восстановленное ультрапастер 1.5% 1л.</t>
  </si>
  <si>
    <t>ООО "Якутский Гормолзавод"</t>
  </si>
  <si>
    <t>Молочный напиток пастеризованный 2.5%1л.</t>
  </si>
  <si>
    <t>Молочный напиток пастеризованный 3.2%1л.</t>
  </si>
  <si>
    <t>Творог обезжиренный, 0.180 кг.</t>
  </si>
  <si>
    <t>17.10.2017 г.</t>
  </si>
  <si>
    <t>Сыр плавленный 0,125 кг</t>
  </si>
  <si>
    <t>60 суток</t>
  </si>
  <si>
    <t>Кефир 1%, 0.450 кг.</t>
  </si>
  <si>
    <t>30 суток</t>
  </si>
  <si>
    <r>
      <t xml:space="preserve">Телефоны отдела сбыта:
</t>
    </r>
    <r>
      <rPr>
        <b/>
        <sz val="11"/>
        <color indexed="8"/>
        <rFont val="Arial"/>
        <family val="2"/>
      </rPr>
      <t>45-94-41; 47-40-86; +7(924)-564-92-16</t>
    </r>
  </si>
  <si>
    <t>Телефон-факс: 45-98-31, сот. +7 (924) 367-20-30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</si>
</sst>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52" applyFont="1" applyAlignment="1">
      <alignment wrapText="1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wrapText="1"/>
      <protection/>
    </xf>
    <xf numFmtId="0" fontId="5" fillId="0" borderId="0" xfId="52" applyFont="1" applyAlignment="1">
      <alignment horizontal="center" wrapText="1"/>
      <protection/>
    </xf>
    <xf numFmtId="0" fontId="5" fillId="0" borderId="10" xfId="52" applyFont="1" applyFill="1" applyBorder="1" applyAlignment="1">
      <alignment horizontal="center" vertical="center" wrapText="1" shrinkToFit="1"/>
      <protection/>
    </xf>
    <xf numFmtId="0" fontId="5" fillId="0" borderId="11" xfId="52" applyFont="1" applyFill="1" applyBorder="1" applyAlignment="1">
      <alignment horizontal="center" vertical="center" wrapText="1" shrinkToFit="1"/>
      <protection/>
    </xf>
    <xf numFmtId="0" fontId="7" fillId="33" borderId="12" xfId="52" applyFont="1" applyFill="1" applyBorder="1" applyAlignment="1">
      <alignment wrapText="1"/>
      <protection/>
    </xf>
    <xf numFmtId="0" fontId="8" fillId="33" borderId="12" xfId="52" applyFont="1" applyFill="1" applyBorder="1">
      <alignment/>
      <protection/>
    </xf>
    <xf numFmtId="0" fontId="8" fillId="33" borderId="10" xfId="52" applyFont="1" applyFill="1" applyBorder="1">
      <alignment/>
      <protection/>
    </xf>
    <xf numFmtId="0" fontId="8" fillId="33" borderId="11" xfId="52" applyFont="1" applyFill="1" applyBorder="1">
      <alignment/>
      <protection/>
    </xf>
    <xf numFmtId="0" fontId="6" fillId="0" borderId="12" xfId="52" applyFont="1" applyBorder="1" applyAlignment="1">
      <alignment wrapText="1"/>
      <protection/>
    </xf>
    <xf numFmtId="0" fontId="6" fillId="0" borderId="12" xfId="52" applyFont="1" applyBorder="1" applyAlignment="1">
      <alignment horizontal="center"/>
      <protection/>
    </xf>
    <xf numFmtId="4" fontId="6" fillId="0" borderId="10" xfId="52" applyNumberFormat="1" applyFont="1" applyBorder="1" applyAlignment="1">
      <alignment horizontal="center"/>
      <protection/>
    </xf>
    <xf numFmtId="4" fontId="6" fillId="0" borderId="11" xfId="52" applyNumberFormat="1" applyFont="1" applyBorder="1" applyAlignment="1">
      <alignment horizontal="center"/>
      <protection/>
    </xf>
    <xf numFmtId="180" fontId="6" fillId="0" borderId="12" xfId="52" applyNumberFormat="1" applyFont="1" applyBorder="1" applyAlignment="1">
      <alignment horizontal="center"/>
      <protection/>
    </xf>
    <xf numFmtId="180" fontId="8" fillId="33" borderId="12" xfId="52" applyNumberFormat="1" applyFont="1" applyFill="1" applyBorder="1">
      <alignment/>
      <protection/>
    </xf>
    <xf numFmtId="0" fontId="4" fillId="33" borderId="0" xfId="52" applyFont="1" applyFill="1">
      <alignment/>
      <protection/>
    </xf>
    <xf numFmtId="0" fontId="6" fillId="33" borderId="0" xfId="52" applyFont="1" applyFill="1">
      <alignment/>
      <protection/>
    </xf>
    <xf numFmtId="0" fontId="6" fillId="34" borderId="12" xfId="52" applyFont="1" applyFill="1" applyBorder="1" applyAlignment="1">
      <alignment wrapText="1"/>
      <protection/>
    </xf>
    <xf numFmtId="0" fontId="6" fillId="34" borderId="12" xfId="52" applyFont="1" applyFill="1" applyBorder="1" applyAlignment="1">
      <alignment horizontal="center"/>
      <protection/>
    </xf>
    <xf numFmtId="4" fontId="6" fillId="34" borderId="10" xfId="52" applyNumberFormat="1" applyFont="1" applyFill="1" applyBorder="1" applyAlignment="1">
      <alignment horizontal="center"/>
      <protection/>
    </xf>
    <xf numFmtId="4" fontId="6" fillId="34" borderId="11" xfId="52" applyNumberFormat="1" applyFont="1" applyFill="1" applyBorder="1" applyAlignment="1">
      <alignment horizontal="center"/>
      <protection/>
    </xf>
    <xf numFmtId="180" fontId="6" fillId="34" borderId="12" xfId="52" applyNumberFormat="1" applyFont="1" applyFill="1" applyBorder="1" applyAlignment="1">
      <alignment horizontal="center"/>
      <protection/>
    </xf>
    <xf numFmtId="0" fontId="6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4" fontId="6" fillId="0" borderId="15" xfId="52" applyNumberFormat="1" applyFont="1" applyBorder="1" applyAlignment="1">
      <alignment horizontal="center"/>
      <protection/>
    </xf>
    <xf numFmtId="0" fontId="6" fillId="34" borderId="13" xfId="52" applyFont="1" applyFill="1" applyBorder="1" applyAlignment="1">
      <alignment wrapText="1"/>
      <protection/>
    </xf>
    <xf numFmtId="0" fontId="6" fillId="34" borderId="13" xfId="52" applyFont="1" applyFill="1" applyBorder="1" applyAlignment="1">
      <alignment horizontal="center"/>
      <protection/>
    </xf>
    <xf numFmtId="4" fontId="6" fillId="34" borderId="16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6" fillId="35" borderId="12" xfId="52" applyFont="1" applyFill="1" applyBorder="1" applyAlignment="1">
      <alignment wrapText="1"/>
      <protection/>
    </xf>
    <xf numFmtId="0" fontId="6" fillId="35" borderId="12" xfId="52" applyFont="1" applyFill="1" applyBorder="1" applyAlignment="1">
      <alignment horizontal="center"/>
      <protection/>
    </xf>
    <xf numFmtId="4" fontId="6" fillId="35" borderId="11" xfId="52" applyNumberFormat="1" applyFont="1" applyFill="1" applyBorder="1" applyAlignment="1">
      <alignment horizontal="center"/>
      <protection/>
    </xf>
    <xf numFmtId="180" fontId="6" fillId="35" borderId="12" xfId="52" applyNumberFormat="1" applyFont="1" applyFill="1" applyBorder="1" applyAlignment="1">
      <alignment horizontal="center"/>
      <protection/>
    </xf>
    <xf numFmtId="4" fontId="44" fillId="35" borderId="10" xfId="52" applyNumberFormat="1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0" fontId="6" fillId="36" borderId="12" xfId="52" applyFont="1" applyFill="1" applyBorder="1" applyAlignment="1">
      <alignment wrapText="1"/>
      <protection/>
    </xf>
    <xf numFmtId="0" fontId="6" fillId="36" borderId="12" xfId="52" applyFont="1" applyFill="1" applyBorder="1" applyAlignment="1">
      <alignment horizontal="center"/>
      <protection/>
    </xf>
    <xf numFmtId="4" fontId="6" fillId="36" borderId="11" xfId="52" applyNumberFormat="1" applyFont="1" applyFill="1" applyBorder="1" applyAlignment="1">
      <alignment horizontal="center"/>
      <protection/>
    </xf>
    <xf numFmtId="180" fontId="6" fillId="36" borderId="12" xfId="52" applyNumberFormat="1" applyFont="1" applyFill="1" applyBorder="1" applyAlignment="1">
      <alignment horizontal="center"/>
      <protection/>
    </xf>
    <xf numFmtId="4" fontId="45" fillId="36" borderId="10" xfId="52" applyNumberFormat="1" applyFont="1" applyFill="1" applyBorder="1" applyAlignment="1">
      <alignment horizontal="center"/>
      <protection/>
    </xf>
    <xf numFmtId="4" fontId="6" fillId="36" borderId="10" xfId="52" applyNumberFormat="1" applyFont="1" applyFill="1" applyBorder="1" applyAlignment="1">
      <alignment horizontal="center"/>
      <protection/>
    </xf>
    <xf numFmtId="4" fontId="6" fillId="35" borderId="10" xfId="52" applyNumberFormat="1" applyFont="1" applyFill="1" applyBorder="1" applyAlignment="1">
      <alignment horizontal="center"/>
      <protection/>
    </xf>
    <xf numFmtId="0" fontId="6" fillId="37" borderId="12" xfId="52" applyFont="1" applyFill="1" applyBorder="1" applyAlignment="1">
      <alignment wrapText="1"/>
      <protection/>
    </xf>
    <xf numFmtId="0" fontId="6" fillId="37" borderId="12" xfId="52" applyFont="1" applyFill="1" applyBorder="1" applyAlignment="1">
      <alignment horizontal="center"/>
      <protection/>
    </xf>
    <xf numFmtId="4" fontId="6" fillId="37" borderId="10" xfId="52" applyNumberFormat="1" applyFont="1" applyFill="1" applyBorder="1" applyAlignment="1">
      <alignment horizontal="center"/>
      <protection/>
    </xf>
    <xf numFmtId="4" fontId="6" fillId="37" borderId="11" xfId="52" applyNumberFormat="1" applyFont="1" applyFill="1" applyBorder="1" applyAlignment="1">
      <alignment horizontal="center"/>
      <protection/>
    </xf>
    <xf numFmtId="180" fontId="6" fillId="37" borderId="12" xfId="52" applyNumberFormat="1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left" wrapText="1"/>
      <protection/>
    </xf>
    <xf numFmtId="0" fontId="5" fillId="0" borderId="17" xfId="52" applyFont="1" applyFill="1" applyBorder="1" applyAlignment="1">
      <alignment horizontal="center" vertical="center" wrapText="1" shrinkToFit="1"/>
      <protection/>
    </xf>
    <xf numFmtId="0" fontId="5" fillId="0" borderId="18" xfId="52" applyFont="1" applyFill="1" applyBorder="1" applyAlignment="1">
      <alignment horizontal="center" vertical="center" wrapText="1" shrinkToFit="1"/>
      <protection/>
    </xf>
    <xf numFmtId="0" fontId="5" fillId="0" borderId="19" xfId="52" applyFont="1" applyFill="1" applyBorder="1" applyAlignment="1">
      <alignment horizontal="center" vertical="center" wrapText="1" shrinkToFit="1"/>
      <protection/>
    </xf>
    <xf numFmtId="0" fontId="5" fillId="0" borderId="20" xfId="52" applyFont="1" applyFill="1" applyBorder="1" applyAlignment="1">
      <alignment horizontal="center" vertical="center" wrapText="1" shrinkToFit="1"/>
      <protection/>
    </xf>
    <xf numFmtId="0" fontId="5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26" fillId="0" borderId="0" xfId="52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3562350</xdr:colOff>
      <xdr:row>0</xdr:row>
      <xdr:rowOff>123825</xdr:rowOff>
    </xdr:from>
    <xdr:to>
      <xdr:col>4</xdr:col>
      <xdr:colOff>590550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8598" t="14256" r="10191" b="8752"/>
        <a:stretch>
          <a:fillRect/>
        </a:stretch>
      </xdr:blipFill>
      <xdr:spPr>
        <a:xfrm>
          <a:off x="3562350" y="123825"/>
          <a:ext cx="2428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0</xdr:col>
      <xdr:colOff>504825</xdr:colOff>
      <xdr:row>1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8100"/>
          <a:ext cx="314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99;&#1081;%20&#1086;&#1090;&#1076;&#1077;&#1083;\&#1047;&#1072;&#1088;&#1087;&#1083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здравный"/>
      <sheetName val="Мирошниченко"/>
      <sheetName val="Сурин"/>
      <sheetName val="Щуров"/>
      <sheetName val="Расчет"/>
      <sheetName val="Расчет (2)"/>
    </sheetNames>
    <sheetDataSet>
      <sheetData sheetId="0">
        <row r="2">
          <cell r="A2" t="str">
            <v>Товар</v>
          </cell>
          <cell r="B2" t="str">
            <v>Кол-во</v>
          </cell>
          <cell r="C2" t="str">
            <v>Кг.</v>
          </cell>
          <cell r="D2" t="str">
            <v>Сумма</v>
          </cell>
          <cell r="E2" t="str">
            <v>НДС</v>
          </cell>
          <cell r="F2" t="str">
            <v>Всего</v>
          </cell>
          <cell r="G2" t="str">
            <v>Цена</v>
          </cell>
        </row>
        <row r="3">
          <cell r="A3" t="str">
            <v>Бифацил Б сладкий 2,5% 0,45кг.т/р "МД" 1/15</v>
          </cell>
          <cell r="B3">
            <v>15390</v>
          </cell>
          <cell r="C3">
            <v>6925.5</v>
          </cell>
          <cell r="D3">
            <v>205610.4</v>
          </cell>
          <cell r="E3">
            <v>20561.04</v>
          </cell>
          <cell r="F3">
            <v>226171.44</v>
          </cell>
          <cell r="G3">
            <v>13.36</v>
          </cell>
        </row>
        <row r="4">
          <cell r="A4" t="str">
            <v>Бифацил Б сладкий 2,5% 0,5 кг.п/п "МД" 1/20</v>
          </cell>
          <cell r="B4">
            <v>100</v>
          </cell>
          <cell r="C4">
            <v>50</v>
          </cell>
          <cell r="D4">
            <v>1273</v>
          </cell>
          <cell r="E4">
            <v>127.3</v>
          </cell>
          <cell r="F4">
            <v>1400.3</v>
          </cell>
          <cell r="G4">
            <v>12.73</v>
          </cell>
        </row>
        <row r="5">
          <cell r="A5" t="str">
            <v>Бифидокефир 3,2% "МД" 0,45 л п/эт. 1/40 ящики</v>
          </cell>
          <cell r="B5">
            <v>7520</v>
          </cell>
          <cell r="C5">
            <v>3384</v>
          </cell>
          <cell r="D5">
            <v>97760</v>
          </cell>
          <cell r="E5">
            <v>9776</v>
          </cell>
          <cell r="F5">
            <v>107536</v>
          </cell>
          <cell r="G5">
            <v>13</v>
          </cell>
        </row>
        <row r="6">
          <cell r="A6" t="str">
            <v>Бифидокефир 3,2% 0,45 кг т/р "МД" 1/15</v>
          </cell>
          <cell r="B6">
            <v>10110</v>
          </cell>
          <cell r="C6">
            <v>4549.5</v>
          </cell>
          <cell r="D6">
            <v>137900.4</v>
          </cell>
          <cell r="E6">
            <v>13790.04</v>
          </cell>
          <cell r="F6">
            <v>151690.44</v>
          </cell>
          <cell r="G6">
            <v>13.64</v>
          </cell>
        </row>
        <row r="7">
          <cell r="A7" t="str">
            <v>Йогурт "Вишня " 0,135 кг. 1/18</v>
          </cell>
          <cell r="B7">
            <v>3888</v>
          </cell>
          <cell r="C7">
            <v>524.88</v>
          </cell>
          <cell r="D7">
            <v>21189.6</v>
          </cell>
          <cell r="E7">
            <v>2118.96</v>
          </cell>
          <cell r="F7">
            <v>23308.56</v>
          </cell>
          <cell r="G7">
            <v>5.45</v>
          </cell>
        </row>
        <row r="8">
          <cell r="A8" t="str">
            <v>Йогурт "Вишня " 0,135 кг. 1/28</v>
          </cell>
          <cell r="B8">
            <v>560</v>
          </cell>
          <cell r="C8">
            <v>75.6</v>
          </cell>
          <cell r="D8">
            <v>3052</v>
          </cell>
          <cell r="E8">
            <v>305.2</v>
          </cell>
          <cell r="F8">
            <v>3357.2</v>
          </cell>
          <cell r="G8">
            <v>5.45</v>
          </cell>
        </row>
        <row r="9">
          <cell r="A9" t="str">
            <v>Йогурт "Вишня " 0,135 кг. 1/50</v>
          </cell>
          <cell r="B9">
            <v>3200</v>
          </cell>
          <cell r="C9">
            <v>432</v>
          </cell>
          <cell r="D9">
            <v>17440</v>
          </cell>
          <cell r="E9">
            <v>1744</v>
          </cell>
          <cell r="F9">
            <v>19184</v>
          </cell>
          <cell r="G9">
            <v>5.45</v>
          </cell>
        </row>
        <row r="10">
          <cell r="A10" t="str">
            <v>Йогурт "Клубника " 0,135 кг. 1/18</v>
          </cell>
          <cell r="B10">
            <v>3240</v>
          </cell>
          <cell r="C10">
            <v>437.4</v>
          </cell>
          <cell r="D10">
            <v>17658</v>
          </cell>
          <cell r="E10">
            <v>1765.8</v>
          </cell>
          <cell r="F10">
            <v>19423.8</v>
          </cell>
          <cell r="G10">
            <v>5.45</v>
          </cell>
        </row>
        <row r="11">
          <cell r="A11" t="str">
            <v>Йогурт "Клубника " 0,135 кг. 1/28</v>
          </cell>
          <cell r="B11">
            <v>924</v>
          </cell>
          <cell r="C11">
            <v>124.74</v>
          </cell>
          <cell r="D11">
            <v>5035.8</v>
          </cell>
          <cell r="E11">
            <v>503.58</v>
          </cell>
          <cell r="F11">
            <v>5539.38</v>
          </cell>
          <cell r="G11">
            <v>5.45</v>
          </cell>
        </row>
        <row r="12">
          <cell r="A12" t="str">
            <v>Йогурт "Клубника " 0,135 кг. 1/50</v>
          </cell>
          <cell r="B12">
            <v>2550</v>
          </cell>
          <cell r="C12">
            <v>344.25</v>
          </cell>
          <cell r="D12">
            <v>13897.5</v>
          </cell>
          <cell r="E12">
            <v>1389.75</v>
          </cell>
          <cell r="F12">
            <v>15287.25</v>
          </cell>
          <cell r="G12">
            <v>5.45</v>
          </cell>
        </row>
        <row r="13">
          <cell r="A13" t="str">
            <v>Йогурт "Персик" 0,135 кг. 1/18</v>
          </cell>
          <cell r="B13">
            <v>3942</v>
          </cell>
          <cell r="C13">
            <v>532.17</v>
          </cell>
          <cell r="D13">
            <v>21483.9</v>
          </cell>
          <cell r="E13">
            <v>2148.39</v>
          </cell>
          <cell r="F13">
            <v>23632.29</v>
          </cell>
          <cell r="G13">
            <v>5.45</v>
          </cell>
        </row>
        <row r="14">
          <cell r="A14" t="str">
            <v>Йогурт "Персик" 0,135 кг. 1/28</v>
          </cell>
          <cell r="B14">
            <v>1316</v>
          </cell>
          <cell r="C14">
            <v>177.66</v>
          </cell>
          <cell r="D14">
            <v>7172.2</v>
          </cell>
          <cell r="E14">
            <v>717.22</v>
          </cell>
          <cell r="F14">
            <v>7889.42</v>
          </cell>
          <cell r="G14">
            <v>5.45</v>
          </cell>
        </row>
        <row r="15">
          <cell r="A15" t="str">
            <v>Йогурт "Персик" 0,135 кг. 1/50</v>
          </cell>
          <cell r="B15">
            <v>2800</v>
          </cell>
          <cell r="C15">
            <v>378</v>
          </cell>
          <cell r="D15">
            <v>15260</v>
          </cell>
          <cell r="E15">
            <v>1526</v>
          </cell>
          <cell r="F15">
            <v>16786</v>
          </cell>
          <cell r="G15">
            <v>5.45</v>
          </cell>
        </row>
        <row r="16">
          <cell r="A16" t="str">
            <v>Йогурт "Яблоко " 0,135 кг. 1/18</v>
          </cell>
          <cell r="B16">
            <v>3078</v>
          </cell>
          <cell r="C16">
            <v>415.53</v>
          </cell>
          <cell r="D16">
            <v>16775.1</v>
          </cell>
          <cell r="E16">
            <v>1677.51</v>
          </cell>
          <cell r="F16">
            <v>18452.61</v>
          </cell>
          <cell r="G16">
            <v>5.45</v>
          </cell>
        </row>
        <row r="17">
          <cell r="A17" t="str">
            <v>Йогурт "Яблоко " 0,135 кг. 1/28</v>
          </cell>
          <cell r="B17">
            <v>1372</v>
          </cell>
          <cell r="C17">
            <v>185.22</v>
          </cell>
          <cell r="D17">
            <v>7477.4</v>
          </cell>
          <cell r="E17">
            <v>747.74</v>
          </cell>
          <cell r="F17">
            <v>8225.14</v>
          </cell>
          <cell r="G17">
            <v>5.45</v>
          </cell>
        </row>
        <row r="18">
          <cell r="A18" t="str">
            <v>Йогурт "Яблоко " 0,135 кг. 1/50</v>
          </cell>
          <cell r="B18">
            <v>6500</v>
          </cell>
          <cell r="C18">
            <v>877.5</v>
          </cell>
          <cell r="D18">
            <v>35425</v>
          </cell>
          <cell r="E18">
            <v>3542.5</v>
          </cell>
          <cell r="F18">
            <v>38967.5</v>
          </cell>
          <cell r="G18">
            <v>5.45</v>
          </cell>
        </row>
        <row r="19">
          <cell r="A19" t="str">
            <v>Кефир 3,2% "МД" 0,45 кг п/эт.1/40 ящики</v>
          </cell>
          <cell r="B19">
            <v>12000</v>
          </cell>
          <cell r="C19">
            <v>5400</v>
          </cell>
          <cell r="D19">
            <v>153840</v>
          </cell>
          <cell r="E19">
            <v>15384</v>
          </cell>
          <cell r="F19">
            <v>169224</v>
          </cell>
          <cell r="G19">
            <v>12.82</v>
          </cell>
        </row>
        <row r="20">
          <cell r="A20" t="str">
            <v>Кефир 3,2% 0,45 кг т/р "МД" 1/15</v>
          </cell>
          <cell r="B20">
            <v>17940</v>
          </cell>
          <cell r="C20">
            <v>8073</v>
          </cell>
          <cell r="D20">
            <v>241293</v>
          </cell>
          <cell r="E20">
            <v>24129.72</v>
          </cell>
          <cell r="F20">
            <v>265422.72</v>
          </cell>
          <cell r="G20">
            <v>13.45</v>
          </cell>
        </row>
        <row r="21">
          <cell r="A21" t="str">
            <v>Масло Сладкосливочное "МД" 200 гр. 1/27 г/т</v>
          </cell>
          <cell r="B21">
            <v>6426</v>
          </cell>
          <cell r="C21">
            <v>1285.2</v>
          </cell>
          <cell r="D21">
            <v>140215.32</v>
          </cell>
          <cell r="E21">
            <v>14021.51</v>
          </cell>
          <cell r="F21">
            <v>154236.83</v>
          </cell>
          <cell r="G21">
            <v>21.82</v>
          </cell>
        </row>
        <row r="22">
          <cell r="A22" t="str">
            <v>Масло Сладкосливочное "МД" 200 гр. 1/80 г/т</v>
          </cell>
          <cell r="B22">
            <v>6960</v>
          </cell>
          <cell r="C22">
            <v>1392</v>
          </cell>
          <cell r="D22">
            <v>151867.2</v>
          </cell>
          <cell r="E22">
            <v>15186.72</v>
          </cell>
          <cell r="F22">
            <v>167053.92</v>
          </cell>
          <cell r="G22">
            <v>21.82</v>
          </cell>
        </row>
        <row r="23">
          <cell r="A23" t="str">
            <v>Молоко пастер. "МД" 2,5% 1л. п/эт.пленке 1/20 ящик</v>
          </cell>
          <cell r="B23">
            <v>14400</v>
          </cell>
          <cell r="C23">
            <v>14400</v>
          </cell>
          <cell r="D23">
            <v>209415</v>
          </cell>
          <cell r="E23">
            <v>20941.5</v>
          </cell>
          <cell r="F23">
            <v>230356.5</v>
          </cell>
          <cell r="G23">
            <v>13.5</v>
          </cell>
        </row>
        <row r="24">
          <cell r="A24" t="str">
            <v>Молоко пастер. "МД" 3,2% 1л. п/эт.пленке 1/20 ящик</v>
          </cell>
          <cell r="B24">
            <v>20360</v>
          </cell>
          <cell r="C24">
            <v>20360</v>
          </cell>
          <cell r="D24">
            <v>314562</v>
          </cell>
          <cell r="E24">
            <v>31456.2</v>
          </cell>
          <cell r="F24">
            <v>346018.2</v>
          </cell>
          <cell r="G24">
            <v>15.45</v>
          </cell>
        </row>
        <row r="25">
          <cell r="A25" t="str">
            <v>Молоко стер. 2,5% ТБА 1л. "МД" 1/12</v>
          </cell>
          <cell r="B25">
            <v>24096</v>
          </cell>
          <cell r="C25">
            <v>24096</v>
          </cell>
          <cell r="D25">
            <v>481920</v>
          </cell>
          <cell r="E25">
            <v>48192</v>
          </cell>
          <cell r="F25">
            <v>530112</v>
          </cell>
          <cell r="G25">
            <v>20</v>
          </cell>
        </row>
        <row r="26">
          <cell r="A26" t="str">
            <v>Молоко стер. 3,2% ТБА 1л  "МД" 1/12</v>
          </cell>
          <cell r="B26">
            <v>21192</v>
          </cell>
          <cell r="C26">
            <v>21192</v>
          </cell>
          <cell r="D26">
            <v>443124.72</v>
          </cell>
          <cell r="E26">
            <v>44312.38</v>
          </cell>
          <cell r="F26">
            <v>487437.1</v>
          </cell>
          <cell r="G26">
            <v>20.91</v>
          </cell>
        </row>
        <row r="27">
          <cell r="A27" t="str">
            <v>Молоко стер. 4% ТБА 1л  т/р "МД" 1/12</v>
          </cell>
          <cell r="B27">
            <v>3156</v>
          </cell>
          <cell r="C27">
            <v>3156</v>
          </cell>
          <cell r="D27">
            <v>68863.92</v>
          </cell>
          <cell r="E27">
            <v>6886.33</v>
          </cell>
          <cell r="F27">
            <v>75750.25</v>
          </cell>
          <cell r="G27">
            <v>21.82</v>
          </cell>
          <cell r="H27">
            <v>1517885.64</v>
          </cell>
        </row>
        <row r="28">
          <cell r="A28" t="str">
            <v>Морож.слив. "С наполн." "МД" в ваф. стак. 1/25</v>
          </cell>
          <cell r="B28">
            <v>7925</v>
          </cell>
          <cell r="C28">
            <v>713.25</v>
          </cell>
          <cell r="D28">
            <v>25201.5</v>
          </cell>
          <cell r="E28">
            <v>2520.15</v>
          </cell>
          <cell r="F28">
            <v>27721.65</v>
          </cell>
          <cell r="G28">
            <v>3.18</v>
          </cell>
        </row>
        <row r="29">
          <cell r="A29" t="str">
            <v>Морож.слив. "С наполн." "МД" в ваф. стак. 1/45</v>
          </cell>
          <cell r="B29">
            <v>21285</v>
          </cell>
          <cell r="C29">
            <v>1915.65</v>
          </cell>
          <cell r="D29">
            <v>67686.3</v>
          </cell>
          <cell r="E29">
            <v>6768.63</v>
          </cell>
          <cell r="F29">
            <v>74454.93</v>
          </cell>
          <cell r="G29">
            <v>3.18</v>
          </cell>
        </row>
        <row r="30">
          <cell r="A30" t="str">
            <v>Морож.сливочное "МД" в ваф. стак. 1/25</v>
          </cell>
          <cell r="B30">
            <v>4375</v>
          </cell>
          <cell r="C30">
            <v>350</v>
          </cell>
          <cell r="D30">
            <v>13912.5</v>
          </cell>
          <cell r="E30">
            <v>1391.25</v>
          </cell>
          <cell r="F30">
            <v>15303.75</v>
          </cell>
          <cell r="G30">
            <v>3.18</v>
          </cell>
        </row>
        <row r="31">
          <cell r="A31" t="str">
            <v>Морож.сливочное "МД" в ваф. стак. 1/45</v>
          </cell>
          <cell r="B31">
            <v>18810</v>
          </cell>
          <cell r="C31">
            <v>1504.8</v>
          </cell>
          <cell r="D31">
            <v>59815.8</v>
          </cell>
          <cell r="E31">
            <v>5981.58</v>
          </cell>
          <cell r="F31">
            <v>65797.38</v>
          </cell>
          <cell r="G31">
            <v>3.18</v>
          </cell>
        </row>
        <row r="32">
          <cell r="A32" t="str">
            <v>Мороженое сливоч. с напол в вед. 0,25 кг.пошт.</v>
          </cell>
          <cell r="B32">
            <v>278</v>
          </cell>
          <cell r="C32">
            <v>69.5</v>
          </cell>
          <cell r="D32">
            <v>5512.26</v>
          </cell>
          <cell r="E32">
            <v>551.26</v>
          </cell>
          <cell r="F32">
            <v>6063.52</v>
          </cell>
          <cell r="G32">
            <v>19.2</v>
          </cell>
        </row>
        <row r="33">
          <cell r="A33" t="str">
            <v>Мороженое сливочное с напол.в ведерках 0,5 кг.</v>
          </cell>
          <cell r="B33">
            <v>242</v>
          </cell>
          <cell r="C33">
            <v>121</v>
          </cell>
          <cell r="D33">
            <v>9699.91</v>
          </cell>
          <cell r="E33">
            <v>970.09</v>
          </cell>
          <cell r="F33">
            <v>10670</v>
          </cell>
          <cell r="G33">
            <v>38.8</v>
          </cell>
        </row>
        <row r="34">
          <cell r="A34" t="str">
            <v>Мороженое-ТОРТ  в п/к 1 кг.</v>
          </cell>
          <cell r="B34">
            <v>108</v>
          </cell>
          <cell r="C34">
            <v>108</v>
          </cell>
          <cell r="D34">
            <v>7513.04</v>
          </cell>
          <cell r="E34">
            <v>751.3</v>
          </cell>
          <cell r="F34">
            <v>8264.34</v>
          </cell>
          <cell r="G34">
            <v>67.2</v>
          </cell>
        </row>
        <row r="35">
          <cell r="A35" t="str">
            <v>Мороженое-ТОРТ в п/к 0,5 кг.</v>
          </cell>
          <cell r="B35">
            <v>173</v>
          </cell>
          <cell r="C35">
            <v>86.5</v>
          </cell>
          <cell r="D35">
            <v>6717.33</v>
          </cell>
          <cell r="E35">
            <v>671.81</v>
          </cell>
          <cell r="F35">
            <v>7389.14</v>
          </cell>
          <cell r="G35">
            <v>37.5</v>
          </cell>
        </row>
        <row r="36">
          <cell r="A36" t="str">
            <v>Нектар Апельсиновый 1л."ФД" т/р 1/12</v>
          </cell>
          <cell r="B36">
            <v>348</v>
          </cell>
          <cell r="C36">
            <v>348</v>
          </cell>
          <cell r="D36">
            <v>6194.4</v>
          </cell>
          <cell r="E36">
            <v>1115.05</v>
          </cell>
          <cell r="F36">
            <v>7309.45</v>
          </cell>
          <cell r="G36">
            <v>17.8</v>
          </cell>
        </row>
        <row r="37">
          <cell r="A37" t="str">
            <v>Нектар Персик-яблоко 1л."ФД" т/р 1/12</v>
          </cell>
          <cell r="B37">
            <v>744</v>
          </cell>
          <cell r="C37">
            <v>744</v>
          </cell>
          <cell r="D37">
            <v>13243.2</v>
          </cell>
          <cell r="E37">
            <v>2383.88</v>
          </cell>
          <cell r="F37">
            <v>15627.08</v>
          </cell>
          <cell r="G37">
            <v>17.8</v>
          </cell>
        </row>
        <row r="38">
          <cell r="A38" t="str">
            <v>Нектар Яблочно-вишневый1л."ФД" т/р 1/12</v>
          </cell>
          <cell r="B38">
            <v>624</v>
          </cell>
          <cell r="C38">
            <v>624</v>
          </cell>
          <cell r="D38">
            <v>11107.2</v>
          </cell>
          <cell r="E38">
            <v>1999.4</v>
          </cell>
          <cell r="F38">
            <v>13106.6</v>
          </cell>
          <cell r="G38">
            <v>17.8</v>
          </cell>
        </row>
        <row r="39">
          <cell r="A39" t="str">
            <v>Нектар Яблочно-клубничный 1л."ФД" т/р 1/12</v>
          </cell>
          <cell r="B39">
            <v>396</v>
          </cell>
          <cell r="C39">
            <v>396</v>
          </cell>
          <cell r="D39">
            <v>7048.8</v>
          </cell>
          <cell r="E39">
            <v>1268.84</v>
          </cell>
          <cell r="F39">
            <v>8317.64</v>
          </cell>
          <cell r="G39">
            <v>17.8</v>
          </cell>
        </row>
        <row r="40">
          <cell r="A40" t="str">
            <v>Нектар Яблочный 1л."ФД" т/р 1/12</v>
          </cell>
          <cell r="B40">
            <v>564</v>
          </cell>
          <cell r="C40">
            <v>564</v>
          </cell>
          <cell r="D40">
            <v>10039.2</v>
          </cell>
          <cell r="E40">
            <v>1807.13</v>
          </cell>
          <cell r="F40">
            <v>11846.33</v>
          </cell>
          <cell r="G40">
            <v>17.8</v>
          </cell>
        </row>
        <row r="41">
          <cell r="A41" t="str">
            <v>Ряженка 2,5% 0,45 кг.т/р "МД" 1/15</v>
          </cell>
          <cell r="B41">
            <v>3615</v>
          </cell>
          <cell r="C41">
            <v>1626.75</v>
          </cell>
          <cell r="D41">
            <v>49308.6</v>
          </cell>
          <cell r="E41">
            <v>4930.86</v>
          </cell>
          <cell r="F41">
            <v>54239.46</v>
          </cell>
          <cell r="G41">
            <v>13.64</v>
          </cell>
        </row>
        <row r="42">
          <cell r="A42" t="str">
            <v>Сметана 15 % "МД" 230 гр. т/р 1/15</v>
          </cell>
          <cell r="B42">
            <v>615</v>
          </cell>
          <cell r="C42">
            <v>141.45</v>
          </cell>
          <cell r="D42">
            <v>10621.05</v>
          </cell>
          <cell r="E42">
            <v>1062.15</v>
          </cell>
          <cell r="F42">
            <v>11683.2</v>
          </cell>
          <cell r="G42">
            <v>17.27</v>
          </cell>
        </row>
        <row r="43">
          <cell r="A43" t="str">
            <v>Сметана 15 % "МД" 450 гр. т/р 1/15</v>
          </cell>
          <cell r="B43">
            <v>12420</v>
          </cell>
          <cell r="C43">
            <v>5589</v>
          </cell>
          <cell r="D43">
            <v>316089</v>
          </cell>
          <cell r="E43">
            <v>31609.32</v>
          </cell>
          <cell r="F43">
            <v>347698.32</v>
          </cell>
          <cell r="G43">
            <v>25.45</v>
          </cell>
        </row>
        <row r="44">
          <cell r="A44" t="str">
            <v>Сметана 15 % "МД" 500 гр. п/п 1/20</v>
          </cell>
          <cell r="B44">
            <v>220</v>
          </cell>
          <cell r="C44">
            <v>110</v>
          </cell>
          <cell r="D44">
            <v>4470.4</v>
          </cell>
          <cell r="E44">
            <v>447.04</v>
          </cell>
          <cell r="F44">
            <v>4917.44</v>
          </cell>
          <cell r="G44">
            <v>20.32</v>
          </cell>
        </row>
        <row r="45">
          <cell r="A45" t="str">
            <v>Сметана 15 % "МД" 500 гр. ящик п/эт 1/20</v>
          </cell>
          <cell r="B45">
            <v>1220</v>
          </cell>
          <cell r="C45">
            <v>610</v>
          </cell>
          <cell r="D45">
            <v>24689.6</v>
          </cell>
          <cell r="E45">
            <v>2468.96</v>
          </cell>
          <cell r="F45">
            <v>27158.56</v>
          </cell>
          <cell r="G45">
            <v>19.6</v>
          </cell>
        </row>
        <row r="46">
          <cell r="A46" t="str">
            <v>Сметана 20% "МД" в крынке 250 гр. т/р 1/12</v>
          </cell>
          <cell r="B46">
            <v>204</v>
          </cell>
          <cell r="C46">
            <v>51</v>
          </cell>
          <cell r="D46">
            <v>4171.8</v>
          </cell>
          <cell r="E46">
            <v>417.18</v>
          </cell>
          <cell r="F46">
            <v>4588.98</v>
          </cell>
          <cell r="G46">
            <v>20.45</v>
          </cell>
        </row>
        <row r="47">
          <cell r="A47" t="str">
            <v>Сыр "Голландский" 45% жирн."МД"</v>
          </cell>
          <cell r="B47">
            <v>927.32</v>
          </cell>
          <cell r="C47">
            <v>927.32</v>
          </cell>
          <cell r="D47">
            <v>96108.16</v>
          </cell>
          <cell r="E47">
            <v>9610.87</v>
          </cell>
          <cell r="F47">
            <v>105719.03</v>
          </cell>
          <cell r="G47">
            <v>100.4</v>
          </cell>
        </row>
        <row r="48">
          <cell r="A48" t="str">
            <v>Сыр "Пошехонский" 45% жирн."МД"</v>
          </cell>
          <cell r="B48">
            <v>509.325</v>
          </cell>
          <cell r="C48">
            <v>509.325</v>
          </cell>
          <cell r="D48">
            <v>52734.96</v>
          </cell>
          <cell r="E48">
            <v>5273.51</v>
          </cell>
          <cell r="F48">
            <v>58008.47</v>
          </cell>
          <cell r="G48">
            <v>100.4</v>
          </cell>
        </row>
        <row r="49">
          <cell r="A49" t="str">
            <v>Сыр "Российский" 45% жирн."МД"</v>
          </cell>
          <cell r="B49">
            <v>764.675</v>
          </cell>
          <cell r="C49">
            <v>764.675</v>
          </cell>
          <cell r="D49">
            <v>79041.14</v>
          </cell>
          <cell r="E49">
            <v>7904.13</v>
          </cell>
          <cell r="F49">
            <v>86945.27</v>
          </cell>
          <cell r="G49">
            <v>100.4</v>
          </cell>
        </row>
        <row r="50">
          <cell r="A50" t="str">
            <v>Сыр мягкий домашний (Якутский) 45% жирн."МД"</v>
          </cell>
          <cell r="B50">
            <v>6.565</v>
          </cell>
          <cell r="C50">
            <v>6.565</v>
          </cell>
          <cell r="D50">
            <v>672.32</v>
          </cell>
          <cell r="E50">
            <v>67.23</v>
          </cell>
          <cell r="F50">
            <v>739.55</v>
          </cell>
          <cell r="G50">
            <v>102.41</v>
          </cell>
        </row>
        <row r="51">
          <cell r="A51" t="str">
            <v>Сыр плавленый сливочный 0,135 кг. 1/18</v>
          </cell>
          <cell r="B51">
            <v>306</v>
          </cell>
          <cell r="C51">
            <v>41.31</v>
          </cell>
          <cell r="D51">
            <v>3491.46</v>
          </cell>
          <cell r="E51">
            <v>349.16</v>
          </cell>
          <cell r="F51">
            <v>3840.62</v>
          </cell>
          <cell r="G51">
            <v>11.41</v>
          </cell>
        </row>
        <row r="52">
          <cell r="A52" t="str">
            <v>Сыр плавленый сливочный 0,135 кг. 1/28</v>
          </cell>
          <cell r="B52">
            <v>588</v>
          </cell>
          <cell r="C52">
            <v>79.38</v>
          </cell>
          <cell r="D52">
            <v>6548.36</v>
          </cell>
          <cell r="E52">
            <v>654.84</v>
          </cell>
          <cell r="F52">
            <v>7203.2</v>
          </cell>
          <cell r="G52">
            <v>11</v>
          </cell>
        </row>
        <row r="53">
          <cell r="A53" t="str">
            <v>Сыр плавленый сливочный 0,135 кг. 1/50</v>
          </cell>
          <cell r="B53">
            <v>2650</v>
          </cell>
          <cell r="C53">
            <v>357.75</v>
          </cell>
          <cell r="D53">
            <v>30216</v>
          </cell>
          <cell r="E53">
            <v>3021.6</v>
          </cell>
          <cell r="F53">
            <v>33237.6</v>
          </cell>
          <cell r="G53">
            <v>11</v>
          </cell>
        </row>
        <row r="54">
          <cell r="A54" t="str">
            <v>Творог 9% "МД" 200 гр. 1/36 п/я</v>
          </cell>
          <cell r="B54">
            <v>4896</v>
          </cell>
          <cell r="C54">
            <v>979.2</v>
          </cell>
          <cell r="D54">
            <v>84553.92</v>
          </cell>
          <cell r="E54">
            <v>8455.37</v>
          </cell>
          <cell r="F54">
            <v>93009.29</v>
          </cell>
          <cell r="G54">
            <v>17.27</v>
          </cell>
        </row>
        <row r="55">
          <cell r="A55" t="str">
            <v>Творог 9% "МД" 200 гр. поштучно</v>
          </cell>
          <cell r="B55">
            <v>1161</v>
          </cell>
          <cell r="C55">
            <v>232.2</v>
          </cell>
          <cell r="D55">
            <v>20050.47</v>
          </cell>
          <cell r="E55">
            <v>2005.07</v>
          </cell>
          <cell r="F55">
            <v>22055.54</v>
          </cell>
          <cell r="G55">
            <v>17.27</v>
          </cell>
        </row>
        <row r="56">
          <cell r="A56" t="str">
            <v>Творог 9% "МД" 250 гр. 1/36 п/я</v>
          </cell>
          <cell r="B56">
            <v>72</v>
          </cell>
          <cell r="C56">
            <v>14.4</v>
          </cell>
          <cell r="D56">
            <v>1276.56</v>
          </cell>
          <cell r="E56">
            <v>127.66</v>
          </cell>
          <cell r="F56">
            <v>1404.22</v>
          </cell>
          <cell r="G56">
            <v>17.73</v>
          </cell>
        </row>
        <row r="57">
          <cell r="A57" t="str">
            <v>Творог 9% "МД" фас. 200 гр. 1/27 г/т</v>
          </cell>
          <cell r="B57">
            <v>6318</v>
          </cell>
          <cell r="C57">
            <v>1263.6</v>
          </cell>
          <cell r="D57">
            <v>109111.86</v>
          </cell>
          <cell r="E57">
            <v>10911.25</v>
          </cell>
          <cell r="F57">
            <v>120023.11</v>
          </cell>
          <cell r="G57">
            <v>17.27</v>
          </cell>
        </row>
        <row r="58">
          <cell r="A58" t="str">
            <v>Творог 9% домашний "МД" в крынке 130 г.1/12</v>
          </cell>
          <cell r="B58">
            <v>156</v>
          </cell>
          <cell r="C58">
            <v>20.28</v>
          </cell>
          <cell r="D58">
            <v>2283.84</v>
          </cell>
          <cell r="E58">
            <v>228.38</v>
          </cell>
          <cell r="F58">
            <v>2512.22</v>
          </cell>
          <cell r="G58">
            <v>14.64</v>
          </cell>
        </row>
        <row r="59">
          <cell r="A59" t="str">
            <v>Творог 9% домашний "МД" в крынке 150 г.1/12</v>
          </cell>
          <cell r="B59">
            <v>12</v>
          </cell>
          <cell r="C59">
            <v>1.8</v>
          </cell>
          <cell r="D59">
            <v>196.32</v>
          </cell>
          <cell r="E59">
            <v>19.63</v>
          </cell>
          <cell r="F59">
            <v>215.95</v>
          </cell>
          <cell r="G59">
            <v>16.36</v>
          </cell>
        </row>
        <row r="60">
          <cell r="A60" t="str">
            <v>Творожная масса с изюмом "МД" 200 г. 1/27</v>
          </cell>
          <cell r="B60">
            <v>1107</v>
          </cell>
          <cell r="C60">
            <v>221.4</v>
          </cell>
          <cell r="D60">
            <v>20125.26</v>
          </cell>
          <cell r="E60">
            <v>2012.54</v>
          </cell>
          <cell r="F60">
            <v>22137.8</v>
          </cell>
          <cell r="G60">
            <v>18.18</v>
          </cell>
        </row>
        <row r="61">
          <cell r="A61" t="str">
            <v>Творожная масса с изюмом "МД" 200 г. 1/36</v>
          </cell>
          <cell r="B61">
            <v>2520</v>
          </cell>
          <cell r="C61">
            <v>504</v>
          </cell>
          <cell r="D61">
            <v>45813.6</v>
          </cell>
          <cell r="E61">
            <v>4581.4</v>
          </cell>
          <cell r="F61">
            <v>50395</v>
          </cell>
          <cell r="G61">
            <v>18.18</v>
          </cell>
        </row>
        <row r="62">
          <cell r="A62" t="str">
            <v>Творожная масса с изюмом "МД" 200 г. поштучно</v>
          </cell>
          <cell r="B62">
            <v>921</v>
          </cell>
          <cell r="C62">
            <v>184.2</v>
          </cell>
          <cell r="D62">
            <v>16743.78</v>
          </cell>
          <cell r="E62">
            <v>1674.38</v>
          </cell>
          <cell r="F62">
            <v>18418.16</v>
          </cell>
          <cell r="G62">
            <v>18.18</v>
          </cell>
        </row>
        <row r="63">
          <cell r="A63" t="str">
            <v>Творожная масса с курагой "МД" 200 г. 1/27</v>
          </cell>
          <cell r="B63">
            <v>1053</v>
          </cell>
          <cell r="C63">
            <v>210.6</v>
          </cell>
          <cell r="D63">
            <v>19143.54</v>
          </cell>
          <cell r="E63">
            <v>1914.36</v>
          </cell>
          <cell r="F63">
            <v>21057.9</v>
          </cell>
          <cell r="G63">
            <v>18.18</v>
          </cell>
        </row>
        <row r="64">
          <cell r="A64" t="str">
            <v>Творожная масса с курагой "МД" 200 г. 1/36</v>
          </cell>
          <cell r="B64">
            <v>1512</v>
          </cell>
          <cell r="C64">
            <v>302.4</v>
          </cell>
          <cell r="D64">
            <v>27488.16</v>
          </cell>
          <cell r="E64">
            <v>2748.86</v>
          </cell>
          <cell r="F64">
            <v>30237.02</v>
          </cell>
          <cell r="G64">
            <v>18.18</v>
          </cell>
        </row>
        <row r="65">
          <cell r="A65" t="str">
            <v>Творожная масса с курагой "МД" 200 г. поштучно</v>
          </cell>
          <cell r="B65">
            <v>699</v>
          </cell>
          <cell r="C65">
            <v>139.8</v>
          </cell>
          <cell r="D65">
            <v>12707.82</v>
          </cell>
          <cell r="E65">
            <v>1270.77</v>
          </cell>
          <cell r="F65">
            <v>13978.59</v>
          </cell>
          <cell r="G65">
            <v>18.18</v>
          </cell>
        </row>
        <row r="66">
          <cell r="A66" t="str">
            <v>Творожная паста "Малина" 0,135 кг. 1/18</v>
          </cell>
          <cell r="B66">
            <v>2646</v>
          </cell>
          <cell r="C66">
            <v>357.21</v>
          </cell>
          <cell r="D66">
            <v>29952.72</v>
          </cell>
          <cell r="E66">
            <v>2995.32</v>
          </cell>
          <cell r="F66">
            <v>32948.04</v>
          </cell>
          <cell r="G66">
            <v>11.32</v>
          </cell>
        </row>
        <row r="67">
          <cell r="A67" t="str">
            <v>Творожная паста "Малина" 0,135 кг. 1/44</v>
          </cell>
          <cell r="B67">
            <v>1408</v>
          </cell>
          <cell r="C67">
            <v>190.08</v>
          </cell>
          <cell r="D67">
            <v>15938.56</v>
          </cell>
          <cell r="E67">
            <v>1593.88</v>
          </cell>
          <cell r="F67">
            <v>17532.44</v>
          </cell>
          <cell r="G67">
            <v>11.32</v>
          </cell>
        </row>
        <row r="68">
          <cell r="A68" t="str">
            <v>Творожная паста "Малина" 0,135 кг. 1/50</v>
          </cell>
          <cell r="B68">
            <v>1750</v>
          </cell>
          <cell r="C68">
            <v>236.25</v>
          </cell>
          <cell r="D68">
            <v>19432</v>
          </cell>
          <cell r="E68">
            <v>1943.2</v>
          </cell>
          <cell r="F68">
            <v>21375.2</v>
          </cell>
          <cell r="G68">
            <v>10.9</v>
          </cell>
        </row>
        <row r="69">
          <cell r="A69" t="str">
            <v>Творожная паста "Черника" 0,135 кг. 1/18</v>
          </cell>
          <cell r="B69">
            <v>1854</v>
          </cell>
          <cell r="C69">
            <v>250.29</v>
          </cell>
          <cell r="D69">
            <v>20987.28</v>
          </cell>
          <cell r="E69">
            <v>2098.75</v>
          </cell>
          <cell r="F69">
            <v>23086.03</v>
          </cell>
          <cell r="G69">
            <v>11.32</v>
          </cell>
        </row>
        <row r="70">
          <cell r="A70" t="str">
            <v>Творожная паста "Черника" 0,135 кг. 1/44</v>
          </cell>
          <cell r="B70">
            <v>1936</v>
          </cell>
          <cell r="C70">
            <v>261.36</v>
          </cell>
          <cell r="D70">
            <v>21915.52</v>
          </cell>
          <cell r="E70">
            <v>2191.59</v>
          </cell>
          <cell r="F70">
            <v>24107.11</v>
          </cell>
          <cell r="G70">
            <v>11.32</v>
          </cell>
        </row>
        <row r="71">
          <cell r="A71" t="str">
            <v>Творожная паста "Черника" 0,135 кг. 1/50</v>
          </cell>
          <cell r="B71">
            <v>1000</v>
          </cell>
          <cell r="C71">
            <v>135</v>
          </cell>
          <cell r="D71">
            <v>11089</v>
          </cell>
          <cell r="E71">
            <v>1108.9</v>
          </cell>
          <cell r="F71">
            <v>12197.9</v>
          </cell>
          <cell r="G71">
            <v>10.9</v>
          </cell>
        </row>
      </sheetData>
      <sheetData sheetId="1">
        <row r="2">
          <cell r="A2" t="str">
            <v>Товар</v>
          </cell>
          <cell r="B2" t="str">
            <v>Кол-во</v>
          </cell>
          <cell r="C2" t="str">
            <v>Кг.</v>
          </cell>
          <cell r="D2" t="str">
            <v>Сумма</v>
          </cell>
          <cell r="E2" t="str">
            <v>НДС</v>
          </cell>
          <cell r="F2" t="str">
            <v>Всего</v>
          </cell>
          <cell r="G2" t="str">
            <v>Цена</v>
          </cell>
        </row>
        <row r="3">
          <cell r="A3" t="str">
            <v>Бифацил Б сладкий 2,5% 0,45кг.т/р "МД" 1/15</v>
          </cell>
          <cell r="B3">
            <v>12825</v>
          </cell>
          <cell r="C3">
            <v>5771.25</v>
          </cell>
          <cell r="D3">
            <v>171342</v>
          </cell>
          <cell r="E3">
            <v>17134.2</v>
          </cell>
          <cell r="F3">
            <v>188476.2</v>
          </cell>
          <cell r="G3">
            <v>13.36</v>
          </cell>
        </row>
        <row r="4">
          <cell r="A4" t="str">
            <v>Бифацил Б сладкий 2,5% 0,5 кг.п/п "МД" 1/20</v>
          </cell>
          <cell r="B4">
            <v>120</v>
          </cell>
          <cell r="C4">
            <v>60</v>
          </cell>
          <cell r="D4">
            <v>1527.6</v>
          </cell>
          <cell r="E4">
            <v>152.76</v>
          </cell>
          <cell r="F4">
            <v>1680.36</v>
          </cell>
          <cell r="G4">
            <v>12.73</v>
          </cell>
        </row>
        <row r="5">
          <cell r="A5" t="str">
            <v>Бифидокефир 3,2% "МД" 0,45 л п/эт. 1/40 ящики</v>
          </cell>
          <cell r="B5">
            <v>4400</v>
          </cell>
          <cell r="C5">
            <v>1980</v>
          </cell>
          <cell r="D5">
            <v>57200</v>
          </cell>
          <cell r="E5">
            <v>5720</v>
          </cell>
          <cell r="F5">
            <v>62920</v>
          </cell>
          <cell r="G5">
            <v>13</v>
          </cell>
        </row>
        <row r="6">
          <cell r="A6" t="str">
            <v>Бифидокефир 3,2% "МД" 0,45 л п/эт. поштучно</v>
          </cell>
          <cell r="B6">
            <v>30</v>
          </cell>
          <cell r="C6">
            <v>13.5</v>
          </cell>
          <cell r="D6">
            <v>390</v>
          </cell>
          <cell r="E6">
            <v>39</v>
          </cell>
          <cell r="F6">
            <v>429</v>
          </cell>
          <cell r="G6">
            <v>13</v>
          </cell>
        </row>
        <row r="7">
          <cell r="A7" t="str">
            <v>Бифидокефир 3,2% 0,45 кг т/р "МД" 1/15</v>
          </cell>
          <cell r="B7">
            <v>11190</v>
          </cell>
          <cell r="C7">
            <v>5035.5</v>
          </cell>
          <cell r="D7">
            <v>152631.6</v>
          </cell>
          <cell r="E7">
            <v>15263.16</v>
          </cell>
          <cell r="F7">
            <v>167894.76</v>
          </cell>
          <cell r="G7">
            <v>13.64</v>
          </cell>
        </row>
        <row r="8">
          <cell r="A8" t="str">
            <v>Йогурт "Вишня " 0,135 кг. 1/18</v>
          </cell>
          <cell r="B8">
            <v>2088</v>
          </cell>
          <cell r="C8">
            <v>281.88</v>
          </cell>
          <cell r="D8">
            <v>11379.6</v>
          </cell>
          <cell r="E8">
            <v>1137.96</v>
          </cell>
          <cell r="F8">
            <v>12517.56</v>
          </cell>
          <cell r="G8">
            <v>5.45</v>
          </cell>
        </row>
        <row r="9">
          <cell r="A9" t="str">
            <v>Йогурт "Вишня " 0,135 кг. 1/28</v>
          </cell>
          <cell r="B9">
            <v>588</v>
          </cell>
          <cell r="C9">
            <v>79.38</v>
          </cell>
          <cell r="D9">
            <v>3204.6</v>
          </cell>
          <cell r="E9">
            <v>320.46</v>
          </cell>
          <cell r="F9">
            <v>3525.06</v>
          </cell>
          <cell r="G9">
            <v>5.45</v>
          </cell>
        </row>
        <row r="10">
          <cell r="A10" t="str">
            <v>Йогурт "Вишня " 0,135 кг. 1/50</v>
          </cell>
          <cell r="B10">
            <v>1900</v>
          </cell>
          <cell r="C10">
            <v>256.5</v>
          </cell>
          <cell r="D10">
            <v>10355</v>
          </cell>
          <cell r="E10">
            <v>1035.5</v>
          </cell>
          <cell r="F10">
            <v>11390.5</v>
          </cell>
          <cell r="G10">
            <v>5.45</v>
          </cell>
        </row>
        <row r="11">
          <cell r="A11" t="str">
            <v>Йогурт "Клубника " 0,135 кг. 1/18</v>
          </cell>
          <cell r="B11">
            <v>3402</v>
          </cell>
          <cell r="C11">
            <v>459.27</v>
          </cell>
          <cell r="D11">
            <v>18540.9</v>
          </cell>
          <cell r="E11">
            <v>1854.09</v>
          </cell>
          <cell r="F11">
            <v>20394.99</v>
          </cell>
          <cell r="G11">
            <v>5.45</v>
          </cell>
        </row>
        <row r="12">
          <cell r="A12" t="str">
            <v>Йогурт "Клубника " 0,135 кг. 1/28</v>
          </cell>
          <cell r="B12">
            <v>700</v>
          </cell>
          <cell r="C12">
            <v>94.5</v>
          </cell>
          <cell r="D12">
            <v>3815</v>
          </cell>
          <cell r="E12">
            <v>381.5</v>
          </cell>
          <cell r="F12">
            <v>4196.5</v>
          </cell>
          <cell r="G12">
            <v>5.45</v>
          </cell>
        </row>
        <row r="13">
          <cell r="A13" t="str">
            <v>Йогурт "Клубника " 0,135 кг. 1/50</v>
          </cell>
          <cell r="B13">
            <v>2850</v>
          </cell>
          <cell r="C13">
            <v>384.75</v>
          </cell>
          <cell r="D13">
            <v>15532.5</v>
          </cell>
          <cell r="E13">
            <v>1553.25</v>
          </cell>
          <cell r="F13">
            <v>17085.75</v>
          </cell>
          <cell r="G13">
            <v>5.45</v>
          </cell>
        </row>
        <row r="14">
          <cell r="A14" t="str">
            <v>Йогурт "Персик" 0,135 кг. 1/18</v>
          </cell>
          <cell r="B14">
            <v>2916</v>
          </cell>
          <cell r="C14">
            <v>393.66</v>
          </cell>
          <cell r="D14">
            <v>15892.2</v>
          </cell>
          <cell r="E14">
            <v>1589.22</v>
          </cell>
          <cell r="F14">
            <v>17481.42</v>
          </cell>
          <cell r="G14">
            <v>5.45</v>
          </cell>
        </row>
        <row r="15">
          <cell r="A15" t="str">
            <v>Йогурт "Персик" 0,135 кг. 1/28</v>
          </cell>
          <cell r="B15">
            <v>980</v>
          </cell>
          <cell r="C15">
            <v>132.3</v>
          </cell>
          <cell r="D15">
            <v>5341</v>
          </cell>
          <cell r="E15">
            <v>534.1</v>
          </cell>
          <cell r="F15">
            <v>5875.1</v>
          </cell>
          <cell r="G15">
            <v>5.45</v>
          </cell>
        </row>
        <row r="16">
          <cell r="A16" t="str">
            <v>Йогурт "Персик" 0,135 кг. 1/50</v>
          </cell>
          <cell r="B16">
            <v>3000</v>
          </cell>
          <cell r="C16">
            <v>405</v>
          </cell>
          <cell r="D16">
            <v>16350</v>
          </cell>
          <cell r="E16">
            <v>1635</v>
          </cell>
          <cell r="F16">
            <v>17985</v>
          </cell>
          <cell r="G16">
            <v>5.45</v>
          </cell>
        </row>
        <row r="17">
          <cell r="A17" t="str">
            <v>Йогурт "Яблоко " 0,135 кг. 1/18</v>
          </cell>
          <cell r="B17">
            <v>2052</v>
          </cell>
          <cell r="C17">
            <v>277.02</v>
          </cell>
          <cell r="D17">
            <v>11183.4</v>
          </cell>
          <cell r="E17">
            <v>1118.34</v>
          </cell>
          <cell r="F17">
            <v>12301.74</v>
          </cell>
          <cell r="G17">
            <v>5.45</v>
          </cell>
        </row>
        <row r="18">
          <cell r="A18" t="str">
            <v>Йогурт "Яблоко " 0,135 кг. 1/28</v>
          </cell>
          <cell r="B18">
            <v>868</v>
          </cell>
          <cell r="C18">
            <v>117.18</v>
          </cell>
          <cell r="D18">
            <v>4730.6</v>
          </cell>
          <cell r="E18">
            <v>473.06</v>
          </cell>
          <cell r="F18">
            <v>5203.66</v>
          </cell>
          <cell r="G18">
            <v>5.45</v>
          </cell>
        </row>
        <row r="19">
          <cell r="A19" t="str">
            <v>Йогурт "Яблоко " 0,135 кг. 1/50</v>
          </cell>
          <cell r="B19">
            <v>2900</v>
          </cell>
          <cell r="C19">
            <v>391.5</v>
          </cell>
          <cell r="D19">
            <v>15805</v>
          </cell>
          <cell r="E19">
            <v>1580.5</v>
          </cell>
          <cell r="F19">
            <v>17385.5</v>
          </cell>
          <cell r="G19">
            <v>5.45</v>
          </cell>
        </row>
        <row r="20">
          <cell r="A20" t="str">
            <v>Кефир 3,2% "МД" 0,45 кг п/эт.1/40 ящики</v>
          </cell>
          <cell r="B20">
            <v>8320</v>
          </cell>
          <cell r="C20">
            <v>3744</v>
          </cell>
          <cell r="D20">
            <v>106662.4</v>
          </cell>
          <cell r="E20">
            <v>10666.24</v>
          </cell>
          <cell r="F20">
            <v>117328.64</v>
          </cell>
          <cell r="G20">
            <v>12.82</v>
          </cell>
        </row>
        <row r="21">
          <cell r="A21" t="str">
            <v>Кефир 3,2% "МД" 0,45 кг п/эт.поштучно</v>
          </cell>
          <cell r="B21">
            <v>129</v>
          </cell>
          <cell r="C21">
            <v>58.05</v>
          </cell>
          <cell r="D21">
            <v>1653.78</v>
          </cell>
          <cell r="E21">
            <v>165.37</v>
          </cell>
          <cell r="F21">
            <v>1819.15</v>
          </cell>
          <cell r="G21">
            <v>12.82</v>
          </cell>
        </row>
        <row r="22">
          <cell r="A22" t="str">
            <v>Кефир 3,2% 0,45 кг т/р "МД" 1/15</v>
          </cell>
          <cell r="B22">
            <v>16845</v>
          </cell>
          <cell r="C22">
            <v>7580.25</v>
          </cell>
          <cell r="D22">
            <v>226565.25</v>
          </cell>
          <cell r="E22">
            <v>22657.04</v>
          </cell>
          <cell r="F22">
            <v>249222.29</v>
          </cell>
          <cell r="G22">
            <v>13.45</v>
          </cell>
        </row>
        <row r="23">
          <cell r="A23" t="str">
            <v>Масло Сладкосливочное "МД" 200 гр. 1/27 г/т</v>
          </cell>
          <cell r="B23">
            <v>5319</v>
          </cell>
          <cell r="C23">
            <v>1063.8</v>
          </cell>
          <cell r="D23">
            <v>116060.58</v>
          </cell>
          <cell r="E23">
            <v>11606.03</v>
          </cell>
          <cell r="F23">
            <v>127666.61</v>
          </cell>
          <cell r="G23">
            <v>21.82</v>
          </cell>
        </row>
        <row r="24">
          <cell r="A24" t="str">
            <v>Масло Сладкосливочное "МД" 200 гр. 1/80 г/т</v>
          </cell>
          <cell r="B24">
            <v>5040</v>
          </cell>
          <cell r="C24">
            <v>1008</v>
          </cell>
          <cell r="D24">
            <v>109972.8</v>
          </cell>
          <cell r="E24">
            <v>10997.28</v>
          </cell>
          <cell r="F24">
            <v>120970.08</v>
          </cell>
          <cell r="G24">
            <v>21.82</v>
          </cell>
        </row>
        <row r="25">
          <cell r="A25" t="str">
            <v>Молоко пастер. "МД" 2,5% 1л. п/эт.пленке 1/20 ящик</v>
          </cell>
          <cell r="B25">
            <v>9520</v>
          </cell>
          <cell r="C25">
            <v>9520</v>
          </cell>
          <cell r="D25">
            <v>138303</v>
          </cell>
          <cell r="E25">
            <v>13830.3</v>
          </cell>
          <cell r="F25">
            <v>152133.3</v>
          </cell>
          <cell r="G25">
            <v>13.5</v>
          </cell>
        </row>
        <row r="26">
          <cell r="A26" t="str">
            <v>Молоко пастер. "МД" 3,2% 1л. п/эт.пленке 1/20 ящик</v>
          </cell>
          <cell r="B26">
            <v>12720</v>
          </cell>
          <cell r="C26">
            <v>12720</v>
          </cell>
          <cell r="D26">
            <v>196524</v>
          </cell>
          <cell r="E26">
            <v>19652.4</v>
          </cell>
          <cell r="F26">
            <v>216176.4</v>
          </cell>
          <cell r="G26">
            <v>15.45</v>
          </cell>
        </row>
        <row r="27">
          <cell r="A27" t="str">
            <v>Молоко стер. 2,5% ТБА 1л. "МД" 1/12</v>
          </cell>
          <cell r="B27">
            <v>23448</v>
          </cell>
          <cell r="C27">
            <v>23448</v>
          </cell>
          <cell r="D27">
            <v>468960</v>
          </cell>
          <cell r="E27">
            <v>46896</v>
          </cell>
          <cell r="F27">
            <v>515856</v>
          </cell>
          <cell r="G27">
            <v>20</v>
          </cell>
        </row>
        <row r="28">
          <cell r="A28" t="str">
            <v>Молоко стер. 3,2% ТБА 1л  "МД" 1/12</v>
          </cell>
          <cell r="B28">
            <v>20676</v>
          </cell>
          <cell r="C28">
            <v>20676</v>
          </cell>
          <cell r="D28">
            <v>432335.16</v>
          </cell>
          <cell r="E28">
            <v>43233.55</v>
          </cell>
          <cell r="F28">
            <v>475568.71</v>
          </cell>
          <cell r="G28">
            <v>20.91</v>
          </cell>
        </row>
        <row r="29">
          <cell r="A29" t="str">
            <v>Молоко стер. 4% ТБА 1л  т/р "МД" 1/12</v>
          </cell>
          <cell r="B29">
            <v>1920</v>
          </cell>
          <cell r="C29">
            <v>1920</v>
          </cell>
          <cell r="D29">
            <v>41894.4</v>
          </cell>
          <cell r="E29">
            <v>4189.37</v>
          </cell>
          <cell r="F29">
            <v>46083.77</v>
          </cell>
          <cell r="G29">
            <v>21.82</v>
          </cell>
        </row>
        <row r="30">
          <cell r="A30" t="str">
            <v>Морож.слив. "С наполн." "МД" в ваф. стак. 1/25</v>
          </cell>
          <cell r="B30">
            <v>5075</v>
          </cell>
          <cell r="C30">
            <v>456.75</v>
          </cell>
          <cell r="D30">
            <v>16138.5</v>
          </cell>
          <cell r="E30">
            <v>1613.85</v>
          </cell>
          <cell r="F30">
            <v>17752.35</v>
          </cell>
          <cell r="G30">
            <v>3.18</v>
          </cell>
        </row>
        <row r="31">
          <cell r="A31" t="str">
            <v>Морож.слив. "С наполн." "МД" в ваф. стак. 1/45</v>
          </cell>
          <cell r="B31">
            <v>14085</v>
          </cell>
          <cell r="C31">
            <v>1267.65</v>
          </cell>
          <cell r="D31">
            <v>44790.3</v>
          </cell>
          <cell r="E31">
            <v>4479.03</v>
          </cell>
          <cell r="F31">
            <v>49269.33</v>
          </cell>
          <cell r="G31">
            <v>3.18</v>
          </cell>
        </row>
        <row r="32">
          <cell r="A32" t="str">
            <v>Морож.сливочное "МД" в ваф. стак. 1/25</v>
          </cell>
          <cell r="B32">
            <v>2175</v>
          </cell>
          <cell r="C32">
            <v>174</v>
          </cell>
          <cell r="D32">
            <v>6916.5</v>
          </cell>
          <cell r="E32">
            <v>691.65</v>
          </cell>
          <cell r="F32">
            <v>7608.15</v>
          </cell>
          <cell r="G32">
            <v>3.18</v>
          </cell>
        </row>
        <row r="33">
          <cell r="A33" t="str">
            <v>Морож.сливочное "МД" в ваф. стак. 1/45</v>
          </cell>
          <cell r="B33">
            <v>22185</v>
          </cell>
          <cell r="C33">
            <v>1774.8</v>
          </cell>
          <cell r="D33">
            <v>70548.3</v>
          </cell>
          <cell r="E33">
            <v>7054.83</v>
          </cell>
          <cell r="F33">
            <v>77603.13</v>
          </cell>
          <cell r="G33">
            <v>3.18</v>
          </cell>
        </row>
        <row r="34">
          <cell r="A34" t="str">
            <v>Мороженое сливоч. с напол в вед. 0,25 кг.пошт.</v>
          </cell>
          <cell r="B34">
            <v>358</v>
          </cell>
          <cell r="C34">
            <v>89.5</v>
          </cell>
          <cell r="D34">
            <v>7108.61</v>
          </cell>
          <cell r="E34">
            <v>710.89</v>
          </cell>
          <cell r="F34">
            <v>7819.5</v>
          </cell>
          <cell r="G34">
            <v>19.2</v>
          </cell>
        </row>
        <row r="35">
          <cell r="A35" t="str">
            <v>Мороженое сливочное с напол вес.1 кг.</v>
          </cell>
          <cell r="B35">
            <v>10</v>
          </cell>
          <cell r="C35">
            <v>10</v>
          </cell>
          <cell r="D35">
            <v>500.9</v>
          </cell>
          <cell r="E35">
            <v>50.09</v>
          </cell>
          <cell r="F35">
            <v>550.99</v>
          </cell>
          <cell r="G35">
            <v>50.09</v>
          </cell>
        </row>
        <row r="36">
          <cell r="A36" t="str">
            <v>Мороженое сливочное с напол.в ведерках 0,5 кг.</v>
          </cell>
          <cell r="B36">
            <v>473</v>
          </cell>
          <cell r="C36">
            <v>236.5</v>
          </cell>
          <cell r="D36">
            <v>18931.55</v>
          </cell>
          <cell r="E36">
            <v>1893.18</v>
          </cell>
          <cell r="F36">
            <v>20824.73</v>
          </cell>
          <cell r="G36">
            <v>38.8</v>
          </cell>
        </row>
        <row r="37">
          <cell r="A37" t="str">
            <v>Мороженое-ТОРТ  в п/к 1 кг.</v>
          </cell>
          <cell r="B37">
            <v>109</v>
          </cell>
          <cell r="C37">
            <v>109</v>
          </cell>
          <cell r="D37">
            <v>7557.92</v>
          </cell>
          <cell r="E37">
            <v>755.74</v>
          </cell>
          <cell r="F37">
            <v>8313.66</v>
          </cell>
          <cell r="G37">
            <v>67.2</v>
          </cell>
        </row>
        <row r="38">
          <cell r="A38" t="str">
            <v>Мороженое-ТОРТ в п/к 0,5 кг.</v>
          </cell>
          <cell r="B38">
            <v>205</v>
          </cell>
          <cell r="C38">
            <v>102.5</v>
          </cell>
          <cell r="D38">
            <v>7951.17</v>
          </cell>
          <cell r="E38">
            <v>795.14</v>
          </cell>
          <cell r="F38">
            <v>8746.31</v>
          </cell>
          <cell r="G38">
            <v>37.5</v>
          </cell>
        </row>
        <row r="39">
          <cell r="A39" t="str">
            <v>Нектар Апельсиновый 1л."ФД" т/р 1/12</v>
          </cell>
          <cell r="B39">
            <v>384</v>
          </cell>
          <cell r="C39">
            <v>384</v>
          </cell>
          <cell r="D39">
            <v>6835.2</v>
          </cell>
          <cell r="E39">
            <v>1230.38</v>
          </cell>
          <cell r="F39">
            <v>8065.58</v>
          </cell>
          <cell r="G39">
            <v>17.8</v>
          </cell>
        </row>
        <row r="40">
          <cell r="A40" t="str">
            <v>Нектар Персик-яблоко 1л."ФД" т/р 1/12</v>
          </cell>
          <cell r="B40">
            <v>576</v>
          </cell>
          <cell r="C40">
            <v>576</v>
          </cell>
          <cell r="D40">
            <v>10252.8</v>
          </cell>
          <cell r="E40">
            <v>1845.58</v>
          </cell>
          <cell r="F40">
            <v>12098.38</v>
          </cell>
          <cell r="G40">
            <v>17.8</v>
          </cell>
        </row>
        <row r="41">
          <cell r="A41" t="str">
            <v>Нектар Яблочно-вишневый1л."ФД" т/р 1/12</v>
          </cell>
          <cell r="B41">
            <v>504</v>
          </cell>
          <cell r="C41">
            <v>504</v>
          </cell>
          <cell r="D41">
            <v>8971.2</v>
          </cell>
          <cell r="E41">
            <v>1614.88</v>
          </cell>
          <cell r="F41">
            <v>10586.08</v>
          </cell>
          <cell r="G41">
            <v>17.8</v>
          </cell>
        </row>
        <row r="42">
          <cell r="A42" t="str">
            <v>Нектар Яблочно-клубничный 1л."ФД" т/р 1/12</v>
          </cell>
          <cell r="B42">
            <v>504</v>
          </cell>
          <cell r="C42">
            <v>504</v>
          </cell>
          <cell r="D42">
            <v>8971.2</v>
          </cell>
          <cell r="E42">
            <v>1614.88</v>
          </cell>
          <cell r="F42">
            <v>10586.08</v>
          </cell>
          <cell r="G42">
            <v>17.8</v>
          </cell>
        </row>
        <row r="43">
          <cell r="A43" t="str">
            <v>Нектар Яблочный 1л."ФД" т/р 1/12</v>
          </cell>
          <cell r="B43">
            <v>696</v>
          </cell>
          <cell r="C43">
            <v>696</v>
          </cell>
          <cell r="D43">
            <v>12388.8</v>
          </cell>
          <cell r="E43">
            <v>2230.08</v>
          </cell>
          <cell r="F43">
            <v>14618.88</v>
          </cell>
          <cell r="G43">
            <v>17.8</v>
          </cell>
        </row>
        <row r="44">
          <cell r="A44" t="str">
            <v>Ряженка 2,5% 0,45 кг.т/р "МД" 1/15</v>
          </cell>
          <cell r="B44">
            <v>2715</v>
          </cell>
          <cell r="C44">
            <v>1221.75</v>
          </cell>
          <cell r="D44">
            <v>37032.6</v>
          </cell>
          <cell r="E44">
            <v>3703.26</v>
          </cell>
          <cell r="F44">
            <v>40735.86</v>
          </cell>
          <cell r="G44">
            <v>13.64</v>
          </cell>
        </row>
        <row r="45">
          <cell r="A45" t="str">
            <v>Сметана 15 % "МД" 230 гр. т/р 1/15</v>
          </cell>
          <cell r="B45">
            <v>915</v>
          </cell>
          <cell r="C45">
            <v>210.45</v>
          </cell>
          <cell r="D45">
            <v>15802.05</v>
          </cell>
          <cell r="E45">
            <v>1580.26</v>
          </cell>
          <cell r="F45">
            <v>17382.31</v>
          </cell>
          <cell r="G45">
            <v>17.27</v>
          </cell>
        </row>
        <row r="46">
          <cell r="A46" t="str">
            <v>Сметана 15 % "МД" 450 гр. т/р 1/15</v>
          </cell>
          <cell r="B46">
            <v>9885</v>
          </cell>
          <cell r="C46">
            <v>4448.25</v>
          </cell>
          <cell r="D46">
            <v>251573.25</v>
          </cell>
          <cell r="E46">
            <v>25157.87</v>
          </cell>
          <cell r="F46">
            <v>276731.12</v>
          </cell>
          <cell r="G46">
            <v>25.45</v>
          </cell>
        </row>
        <row r="47">
          <cell r="A47" t="str">
            <v>Сметана 15 % "МД" 500 гр. п/п 1/20</v>
          </cell>
          <cell r="B47">
            <v>340</v>
          </cell>
          <cell r="C47">
            <v>170</v>
          </cell>
          <cell r="D47">
            <v>6908.8</v>
          </cell>
          <cell r="E47">
            <v>690.88</v>
          </cell>
          <cell r="F47">
            <v>7599.68</v>
          </cell>
          <cell r="G47">
            <v>20.32</v>
          </cell>
        </row>
        <row r="48">
          <cell r="A48" t="str">
            <v>Сметана 15 % "МД" 500 гр. ящик п/эт 1/20</v>
          </cell>
          <cell r="B48">
            <v>1900</v>
          </cell>
          <cell r="C48">
            <v>950</v>
          </cell>
          <cell r="D48">
            <v>38464</v>
          </cell>
          <cell r="E48">
            <v>3846.4</v>
          </cell>
          <cell r="F48">
            <v>42310.4</v>
          </cell>
          <cell r="G48">
            <v>19.6</v>
          </cell>
        </row>
        <row r="49">
          <cell r="A49" t="str">
            <v>Сметана 20% "МД" 450 гр. т/р 1/15</v>
          </cell>
          <cell r="B49">
            <v>135</v>
          </cell>
          <cell r="C49">
            <v>60.75</v>
          </cell>
          <cell r="D49">
            <v>3866.4</v>
          </cell>
          <cell r="E49">
            <v>386.64</v>
          </cell>
          <cell r="F49">
            <v>4253.04</v>
          </cell>
          <cell r="G49">
            <v>28.64</v>
          </cell>
        </row>
        <row r="50">
          <cell r="A50" t="str">
            <v>Сметана 20% "МД" в крынке 250 гр. т/р 1/12</v>
          </cell>
          <cell r="B50">
            <v>264</v>
          </cell>
          <cell r="C50">
            <v>66</v>
          </cell>
          <cell r="D50">
            <v>5398.8</v>
          </cell>
          <cell r="E50">
            <v>539.88</v>
          </cell>
          <cell r="F50">
            <v>5938.68</v>
          </cell>
          <cell r="G50">
            <v>20.45</v>
          </cell>
        </row>
        <row r="51">
          <cell r="A51" t="str">
            <v>Сыр "Голландский" 45% жирн."МД"</v>
          </cell>
          <cell r="B51">
            <v>897.76</v>
          </cell>
          <cell r="C51">
            <v>897.76</v>
          </cell>
          <cell r="D51">
            <v>93074.15</v>
          </cell>
          <cell r="E51">
            <v>9307.38</v>
          </cell>
          <cell r="F51">
            <v>102381.53</v>
          </cell>
          <cell r="G51">
            <v>100.4</v>
          </cell>
        </row>
        <row r="52">
          <cell r="A52" t="str">
            <v>Сыр "Пошехонский" 45% жирн."МД"</v>
          </cell>
          <cell r="B52">
            <v>784.955</v>
          </cell>
          <cell r="C52">
            <v>784.955</v>
          </cell>
          <cell r="D52">
            <v>81458.29</v>
          </cell>
          <cell r="E52">
            <v>8145.89</v>
          </cell>
          <cell r="F52">
            <v>89604.18</v>
          </cell>
          <cell r="G52">
            <v>100.4</v>
          </cell>
        </row>
        <row r="53">
          <cell r="A53" t="str">
            <v>Сыр "Российский" 45% жирн."МД"</v>
          </cell>
          <cell r="B53">
            <v>738.205</v>
          </cell>
          <cell r="C53">
            <v>738.205</v>
          </cell>
          <cell r="D53">
            <v>76524.41</v>
          </cell>
          <cell r="E53">
            <v>7652.43</v>
          </cell>
          <cell r="F53">
            <v>84176.84</v>
          </cell>
          <cell r="G53">
            <v>100.4</v>
          </cell>
        </row>
        <row r="54">
          <cell r="A54" t="str">
            <v>Сыр мягкий домашний (Якутский) 45% жирн."МД"</v>
          </cell>
          <cell r="B54">
            <v>73.255</v>
          </cell>
          <cell r="C54">
            <v>73.255</v>
          </cell>
          <cell r="D54">
            <v>7413.39</v>
          </cell>
          <cell r="E54">
            <v>741.34</v>
          </cell>
          <cell r="F54">
            <v>8154.73</v>
          </cell>
          <cell r="G54">
            <v>98.8</v>
          </cell>
        </row>
        <row r="55">
          <cell r="A55" t="str">
            <v>Сыр плавленый сливочный 0,135 кг. 1/18</v>
          </cell>
          <cell r="B55">
            <v>90</v>
          </cell>
          <cell r="C55">
            <v>12.15</v>
          </cell>
          <cell r="D55">
            <v>1026.9</v>
          </cell>
          <cell r="E55">
            <v>102.7</v>
          </cell>
          <cell r="F55">
            <v>1129.6</v>
          </cell>
          <cell r="G55">
            <v>11.41</v>
          </cell>
        </row>
        <row r="56">
          <cell r="A56" t="str">
            <v>Сыр плавленый сливочный 0,135 кг. 1/28</v>
          </cell>
          <cell r="B56">
            <v>280</v>
          </cell>
          <cell r="C56">
            <v>37.8</v>
          </cell>
          <cell r="D56">
            <v>3102.96</v>
          </cell>
          <cell r="E56">
            <v>310.3</v>
          </cell>
          <cell r="F56">
            <v>3413.26</v>
          </cell>
          <cell r="G56">
            <v>11</v>
          </cell>
        </row>
        <row r="57">
          <cell r="A57" t="str">
            <v>Сыр плавленый сливочный 0,135 кг. 1/50</v>
          </cell>
          <cell r="B57">
            <v>1950</v>
          </cell>
          <cell r="C57">
            <v>263.25</v>
          </cell>
          <cell r="D57">
            <v>22229</v>
          </cell>
          <cell r="E57">
            <v>2222.9</v>
          </cell>
          <cell r="F57">
            <v>24451.9</v>
          </cell>
          <cell r="G57">
            <v>11</v>
          </cell>
        </row>
        <row r="58">
          <cell r="A58" t="str">
            <v>Творог 9% "МД" 200 гр. 1/36 п/я</v>
          </cell>
          <cell r="B58">
            <v>5220</v>
          </cell>
          <cell r="C58">
            <v>1044</v>
          </cell>
          <cell r="D58">
            <v>90149.4</v>
          </cell>
          <cell r="E58">
            <v>9014.92</v>
          </cell>
          <cell r="F58">
            <v>99164.32</v>
          </cell>
          <cell r="G58">
            <v>17.27</v>
          </cell>
        </row>
        <row r="59">
          <cell r="A59" t="str">
            <v>Творог 9% "МД" 200 гр. поштучно</v>
          </cell>
          <cell r="B59">
            <v>673</v>
          </cell>
          <cell r="C59">
            <v>134.6</v>
          </cell>
          <cell r="D59">
            <v>11622.71</v>
          </cell>
          <cell r="E59">
            <v>1162.29</v>
          </cell>
          <cell r="F59">
            <v>12785</v>
          </cell>
          <cell r="G59">
            <v>17.27</v>
          </cell>
        </row>
        <row r="60">
          <cell r="A60" t="str">
            <v>Творог 9% "МД" фас. 200 гр. 1/27 г/т</v>
          </cell>
          <cell r="B60">
            <v>5832</v>
          </cell>
          <cell r="C60">
            <v>1166.4</v>
          </cell>
          <cell r="D60">
            <v>100718.64</v>
          </cell>
          <cell r="E60">
            <v>10071.89</v>
          </cell>
          <cell r="F60">
            <v>110790.53</v>
          </cell>
          <cell r="G60">
            <v>17.27</v>
          </cell>
        </row>
        <row r="61">
          <cell r="A61" t="str">
            <v>Творог 9% домашний "МД" в крынке 130 г.1/12</v>
          </cell>
          <cell r="B61">
            <v>192</v>
          </cell>
          <cell r="C61">
            <v>24.96</v>
          </cell>
          <cell r="D61">
            <v>2810.88</v>
          </cell>
          <cell r="E61">
            <v>281.1</v>
          </cell>
          <cell r="F61">
            <v>3091.98</v>
          </cell>
          <cell r="G61">
            <v>14.64</v>
          </cell>
        </row>
        <row r="62">
          <cell r="A62" t="str">
            <v>Творог 9% домашний "МД" в крынке 150 г.1/12</v>
          </cell>
          <cell r="B62">
            <v>24</v>
          </cell>
          <cell r="C62">
            <v>3.6</v>
          </cell>
          <cell r="D62">
            <v>392.64</v>
          </cell>
          <cell r="E62">
            <v>39.26</v>
          </cell>
          <cell r="F62">
            <v>431.9</v>
          </cell>
          <cell r="G62">
            <v>16.36</v>
          </cell>
        </row>
        <row r="63">
          <cell r="A63" t="str">
            <v>Творожная масса с изюмом "МД" 200 г. 1/27</v>
          </cell>
          <cell r="B63">
            <v>1269</v>
          </cell>
          <cell r="C63">
            <v>253.8</v>
          </cell>
          <cell r="D63">
            <v>23070.42</v>
          </cell>
          <cell r="E63">
            <v>2307.08</v>
          </cell>
          <cell r="F63">
            <v>25377.5</v>
          </cell>
          <cell r="G63">
            <v>18.18</v>
          </cell>
        </row>
        <row r="64">
          <cell r="A64" t="str">
            <v>Творожная масса с изюмом "МД" 200 г. 1/36</v>
          </cell>
          <cell r="B64">
            <v>2484</v>
          </cell>
          <cell r="C64">
            <v>496.8</v>
          </cell>
          <cell r="D64">
            <v>45159.12</v>
          </cell>
          <cell r="E64">
            <v>4515.96</v>
          </cell>
          <cell r="F64">
            <v>49675.08</v>
          </cell>
          <cell r="G64">
            <v>18.18</v>
          </cell>
        </row>
        <row r="65">
          <cell r="A65" t="str">
            <v>Творожная масса с изюмом "МД" 200 г. поштучно</v>
          </cell>
          <cell r="B65">
            <v>962</v>
          </cell>
          <cell r="C65">
            <v>192.4</v>
          </cell>
          <cell r="D65">
            <v>17489.16</v>
          </cell>
          <cell r="E65">
            <v>1748.91</v>
          </cell>
          <cell r="F65">
            <v>19238.07</v>
          </cell>
          <cell r="G65">
            <v>18.18</v>
          </cell>
        </row>
        <row r="66">
          <cell r="A66" t="str">
            <v>Творожная масса с курагой "МД" 200 г. 1/27</v>
          </cell>
          <cell r="B66">
            <v>1512</v>
          </cell>
          <cell r="C66">
            <v>302.4</v>
          </cell>
          <cell r="D66">
            <v>27488.16</v>
          </cell>
          <cell r="E66">
            <v>2748.85</v>
          </cell>
          <cell r="F66">
            <v>30237.01</v>
          </cell>
          <cell r="G66">
            <v>18.18</v>
          </cell>
        </row>
        <row r="67">
          <cell r="A67" t="str">
            <v>Творожная масса с курагой "МД" 200 г. 1/36</v>
          </cell>
          <cell r="B67">
            <v>1548</v>
          </cell>
          <cell r="C67">
            <v>309.6</v>
          </cell>
          <cell r="D67">
            <v>28142.64</v>
          </cell>
          <cell r="E67">
            <v>2814.31</v>
          </cell>
          <cell r="F67">
            <v>30956.95</v>
          </cell>
          <cell r="G67">
            <v>18.18</v>
          </cell>
        </row>
        <row r="68">
          <cell r="A68" t="str">
            <v>Творожная масса с курагой "МД" 200 г. поштучно</v>
          </cell>
          <cell r="B68">
            <v>565</v>
          </cell>
          <cell r="C68">
            <v>113</v>
          </cell>
          <cell r="D68">
            <v>10271.7</v>
          </cell>
          <cell r="E68">
            <v>1027.18</v>
          </cell>
          <cell r="F68">
            <v>11298.88</v>
          </cell>
          <cell r="G68">
            <v>18.18</v>
          </cell>
        </row>
        <row r="69">
          <cell r="A69" t="str">
            <v>Творожная паста "Малина" 0,135 кг. 1/18</v>
          </cell>
          <cell r="B69">
            <v>2070</v>
          </cell>
          <cell r="C69">
            <v>279.45</v>
          </cell>
          <cell r="D69">
            <v>23432.4</v>
          </cell>
          <cell r="E69">
            <v>2343.34</v>
          </cell>
          <cell r="F69">
            <v>25775.74</v>
          </cell>
          <cell r="G69">
            <v>11.32</v>
          </cell>
        </row>
        <row r="70">
          <cell r="A70" t="str">
            <v>Творожная паста "Малина" 0,135 кг. 1/28</v>
          </cell>
          <cell r="B70">
            <v>28</v>
          </cell>
          <cell r="C70">
            <v>3.78</v>
          </cell>
          <cell r="D70">
            <v>316.96</v>
          </cell>
          <cell r="E70">
            <v>31.7</v>
          </cell>
          <cell r="F70">
            <v>348.66</v>
          </cell>
          <cell r="G70">
            <v>11.32</v>
          </cell>
        </row>
        <row r="71">
          <cell r="A71" t="str">
            <v>Творожная паста "Малина" 0,135 кг. 1/44</v>
          </cell>
          <cell r="B71">
            <v>1320</v>
          </cell>
          <cell r="C71">
            <v>178.2</v>
          </cell>
          <cell r="D71">
            <v>14942.4</v>
          </cell>
          <cell r="E71">
            <v>1494.26</v>
          </cell>
          <cell r="F71">
            <v>16436.66</v>
          </cell>
          <cell r="G71">
            <v>11.32</v>
          </cell>
        </row>
        <row r="72">
          <cell r="A72" t="str">
            <v>Творожная паста "Малина" 0,135 кг. 1/50</v>
          </cell>
          <cell r="B72">
            <v>1300</v>
          </cell>
          <cell r="C72">
            <v>175.5</v>
          </cell>
          <cell r="D72">
            <v>14464</v>
          </cell>
          <cell r="E72">
            <v>1446.4</v>
          </cell>
          <cell r="F72">
            <v>15910.4</v>
          </cell>
          <cell r="G72">
            <v>10.9</v>
          </cell>
        </row>
        <row r="73">
          <cell r="A73" t="str">
            <v>Творожная паста "Черника" 0,135 кг. 1/18</v>
          </cell>
          <cell r="B73">
            <v>2034</v>
          </cell>
          <cell r="C73">
            <v>274.59</v>
          </cell>
          <cell r="D73">
            <v>23024.88</v>
          </cell>
          <cell r="E73">
            <v>2302.54</v>
          </cell>
          <cell r="F73">
            <v>25327.42</v>
          </cell>
          <cell r="G73">
            <v>11.32</v>
          </cell>
        </row>
        <row r="74">
          <cell r="A74" t="str">
            <v>Творожная паста "Черника" 0,135 кг. 1/44</v>
          </cell>
          <cell r="B74">
            <v>1144</v>
          </cell>
          <cell r="C74">
            <v>154.44</v>
          </cell>
          <cell r="D74">
            <v>12950.08</v>
          </cell>
          <cell r="E74">
            <v>1295.04</v>
          </cell>
          <cell r="F74">
            <v>14245.12</v>
          </cell>
          <cell r="G74">
            <v>11.32</v>
          </cell>
        </row>
        <row r="75">
          <cell r="A75" t="str">
            <v>Творожная паста "Черника" 0,135 кг. 1/50</v>
          </cell>
          <cell r="B75">
            <v>1150</v>
          </cell>
          <cell r="C75">
            <v>155.25</v>
          </cell>
          <cell r="D75">
            <v>12871</v>
          </cell>
          <cell r="E75">
            <v>1287.1</v>
          </cell>
          <cell r="F75">
            <v>14158.1</v>
          </cell>
          <cell r="G75">
            <v>10.9</v>
          </cell>
        </row>
      </sheetData>
      <sheetData sheetId="2">
        <row r="2">
          <cell r="A2" t="str">
            <v>Товар</v>
          </cell>
          <cell r="B2" t="str">
            <v>Кол-во</v>
          </cell>
          <cell r="C2" t="str">
            <v>Кг.</v>
          </cell>
          <cell r="D2" t="str">
            <v>Сумма</v>
          </cell>
          <cell r="E2" t="str">
            <v>НДС</v>
          </cell>
          <cell r="F2" t="str">
            <v>Всего</v>
          </cell>
          <cell r="G2" t="str">
            <v>Цена</v>
          </cell>
        </row>
        <row r="3">
          <cell r="A3" t="str">
            <v>Бифацил Б сладкий 2,5% 0,45кг.т/р "МД" 1/15</v>
          </cell>
          <cell r="B3">
            <v>10020</v>
          </cell>
          <cell r="C3">
            <v>4509</v>
          </cell>
          <cell r="D3">
            <v>133867.2</v>
          </cell>
          <cell r="E3">
            <v>13386.72</v>
          </cell>
          <cell r="F3">
            <v>147253.92</v>
          </cell>
          <cell r="G3">
            <v>13.36</v>
          </cell>
        </row>
        <row r="4">
          <cell r="A4" t="str">
            <v>Бифацил Б сладкий 2,5% 0,5 кг.п/п "МД" 1/20</v>
          </cell>
          <cell r="B4">
            <v>160</v>
          </cell>
          <cell r="C4">
            <v>80</v>
          </cell>
          <cell r="D4">
            <v>2036.8</v>
          </cell>
          <cell r="E4">
            <v>203.68</v>
          </cell>
          <cell r="F4">
            <v>2240.48</v>
          </cell>
          <cell r="G4">
            <v>12.73</v>
          </cell>
        </row>
        <row r="5">
          <cell r="A5" t="str">
            <v>Бифидокефир 3,2% "МД" 0,45 л п/эт. 1/40 ящики</v>
          </cell>
          <cell r="B5">
            <v>3160</v>
          </cell>
          <cell r="C5">
            <v>1422</v>
          </cell>
          <cell r="D5">
            <v>41080</v>
          </cell>
          <cell r="E5">
            <v>4108</v>
          </cell>
          <cell r="F5">
            <v>45188</v>
          </cell>
          <cell r="G5">
            <v>13</v>
          </cell>
        </row>
        <row r="6">
          <cell r="A6" t="str">
            <v>Бифидокефир 3,2% 0,45 кг т/р "МД" 1/15</v>
          </cell>
          <cell r="B6">
            <v>10050</v>
          </cell>
          <cell r="C6">
            <v>4522.5</v>
          </cell>
          <cell r="D6">
            <v>137082</v>
          </cell>
          <cell r="E6">
            <v>13708.2</v>
          </cell>
          <cell r="F6">
            <v>150790.2</v>
          </cell>
          <cell r="G6">
            <v>13.64</v>
          </cell>
        </row>
        <row r="7">
          <cell r="A7" t="str">
            <v>Йогурт "Вишня " 0,135 кг. 1/18</v>
          </cell>
          <cell r="B7">
            <v>2214</v>
          </cell>
          <cell r="C7">
            <v>298.89</v>
          </cell>
          <cell r="D7">
            <v>12066.3</v>
          </cell>
          <cell r="E7">
            <v>1206.63</v>
          </cell>
          <cell r="F7">
            <v>13272.93</v>
          </cell>
          <cell r="G7">
            <v>5.45</v>
          </cell>
        </row>
        <row r="8">
          <cell r="A8" t="str">
            <v>Йогурт "Вишня " 0,135 кг. 1/28</v>
          </cell>
          <cell r="B8">
            <v>812</v>
          </cell>
          <cell r="C8">
            <v>109.62</v>
          </cell>
          <cell r="D8">
            <v>4425.4</v>
          </cell>
          <cell r="E8">
            <v>442.54</v>
          </cell>
          <cell r="F8">
            <v>4867.94</v>
          </cell>
          <cell r="G8">
            <v>5.45</v>
          </cell>
        </row>
        <row r="9">
          <cell r="A9" t="str">
            <v>Йогурт "Вишня " 0,135 кг. 1/50</v>
          </cell>
          <cell r="B9">
            <v>1900</v>
          </cell>
          <cell r="C9">
            <v>256.5</v>
          </cell>
          <cell r="D9">
            <v>10355</v>
          </cell>
          <cell r="E9">
            <v>1035.5</v>
          </cell>
          <cell r="F9">
            <v>11390.5</v>
          </cell>
          <cell r="G9">
            <v>5.45</v>
          </cell>
        </row>
        <row r="10">
          <cell r="A10" t="str">
            <v>Йогурт "Клубника " 0,135 кг. 1/18</v>
          </cell>
          <cell r="B10">
            <v>2646</v>
          </cell>
          <cell r="C10">
            <v>357.21</v>
          </cell>
          <cell r="D10">
            <v>14420.7</v>
          </cell>
          <cell r="E10">
            <v>1442.07</v>
          </cell>
          <cell r="F10">
            <v>15862.77</v>
          </cell>
          <cell r="G10">
            <v>5.45</v>
          </cell>
        </row>
        <row r="11">
          <cell r="A11" t="str">
            <v>Йогурт "Клубника " 0,135 кг. 1/28</v>
          </cell>
          <cell r="B11">
            <v>700</v>
          </cell>
          <cell r="C11">
            <v>94.5</v>
          </cell>
          <cell r="D11">
            <v>3815</v>
          </cell>
          <cell r="E11">
            <v>381.5</v>
          </cell>
          <cell r="F11">
            <v>4196.5</v>
          </cell>
          <cell r="G11">
            <v>5.45</v>
          </cell>
        </row>
        <row r="12">
          <cell r="A12" t="str">
            <v>Йогурт "Клубника " 0,135 кг. 1/50</v>
          </cell>
          <cell r="B12">
            <v>1900</v>
          </cell>
          <cell r="C12">
            <v>256.5</v>
          </cell>
          <cell r="D12">
            <v>10355</v>
          </cell>
          <cell r="E12">
            <v>1035.5</v>
          </cell>
          <cell r="F12">
            <v>11390.5</v>
          </cell>
          <cell r="G12">
            <v>5.45</v>
          </cell>
        </row>
        <row r="13">
          <cell r="A13" t="str">
            <v>Йогурт "Персик" 0,135 кг.</v>
          </cell>
          <cell r="B13">
            <v>25</v>
          </cell>
          <cell r="C13">
            <v>3.375</v>
          </cell>
          <cell r="D13">
            <v>136.25</v>
          </cell>
          <cell r="E13">
            <v>13.63</v>
          </cell>
          <cell r="F13">
            <v>149.88</v>
          </cell>
          <cell r="G13">
            <v>5.45</v>
          </cell>
        </row>
        <row r="14">
          <cell r="A14" t="str">
            <v>Йогурт "Персик" 0,135 кг. 1/18</v>
          </cell>
          <cell r="B14">
            <v>2322</v>
          </cell>
          <cell r="C14">
            <v>313.47</v>
          </cell>
          <cell r="D14">
            <v>12654.9</v>
          </cell>
          <cell r="E14">
            <v>1265.49</v>
          </cell>
          <cell r="F14">
            <v>13920.39</v>
          </cell>
          <cell r="G14">
            <v>5.45</v>
          </cell>
        </row>
        <row r="15">
          <cell r="A15" t="str">
            <v>Йогурт "Персик" 0,135 кг. 1/28</v>
          </cell>
          <cell r="B15">
            <v>896</v>
          </cell>
          <cell r="C15">
            <v>120.96</v>
          </cell>
          <cell r="D15">
            <v>4883.2</v>
          </cell>
          <cell r="E15">
            <v>488.32</v>
          </cell>
          <cell r="F15">
            <v>5371.52</v>
          </cell>
          <cell r="G15">
            <v>5.45</v>
          </cell>
        </row>
        <row r="16">
          <cell r="A16" t="str">
            <v>Йогурт "Персик" 0,135 кг. 1/50</v>
          </cell>
          <cell r="B16">
            <v>2050</v>
          </cell>
          <cell r="C16">
            <v>276.75</v>
          </cell>
          <cell r="D16">
            <v>11172.5</v>
          </cell>
          <cell r="E16">
            <v>1117.25</v>
          </cell>
          <cell r="F16">
            <v>12289.75</v>
          </cell>
          <cell r="G16">
            <v>5.45</v>
          </cell>
        </row>
        <row r="17">
          <cell r="A17" t="str">
            <v>Йогурт "Яблоко " 0,135 кг. 1/18</v>
          </cell>
          <cell r="B17">
            <v>1908</v>
          </cell>
          <cell r="C17">
            <v>257.58</v>
          </cell>
          <cell r="D17">
            <v>10398.6</v>
          </cell>
          <cell r="E17">
            <v>1039.86</v>
          </cell>
          <cell r="F17">
            <v>11438.46</v>
          </cell>
          <cell r="G17">
            <v>5.45</v>
          </cell>
        </row>
        <row r="18">
          <cell r="A18" t="str">
            <v>Йогурт "Яблоко " 0,135 кг. 1/28</v>
          </cell>
          <cell r="B18">
            <v>644</v>
          </cell>
          <cell r="C18">
            <v>86.94</v>
          </cell>
          <cell r="D18">
            <v>3509.8</v>
          </cell>
          <cell r="E18">
            <v>350.98</v>
          </cell>
          <cell r="F18">
            <v>3860.78</v>
          </cell>
          <cell r="G18">
            <v>5.45</v>
          </cell>
        </row>
        <row r="19">
          <cell r="A19" t="str">
            <v>Йогурт "Яблоко " 0,135 кг. 1/50</v>
          </cell>
          <cell r="B19">
            <v>3450</v>
          </cell>
          <cell r="C19">
            <v>465.75</v>
          </cell>
          <cell r="D19">
            <v>18802.5</v>
          </cell>
          <cell r="E19">
            <v>1880.25</v>
          </cell>
          <cell r="F19">
            <v>20682.75</v>
          </cell>
          <cell r="G19">
            <v>5.45</v>
          </cell>
        </row>
        <row r="20">
          <cell r="A20" t="str">
            <v>Кефир 3,2% "МД" 0,45 кг п/эт.1/40 ящики</v>
          </cell>
          <cell r="B20">
            <v>8920</v>
          </cell>
          <cell r="C20">
            <v>4014</v>
          </cell>
          <cell r="D20">
            <v>114354.4</v>
          </cell>
          <cell r="E20">
            <v>11435.44</v>
          </cell>
          <cell r="F20">
            <v>125789.84</v>
          </cell>
          <cell r="G20">
            <v>12.82</v>
          </cell>
        </row>
        <row r="21">
          <cell r="A21" t="str">
            <v>Кефир 3,2% 0,45 кг т/р "МД" 1/15</v>
          </cell>
          <cell r="B21">
            <v>17115</v>
          </cell>
          <cell r="C21">
            <v>7701.75</v>
          </cell>
          <cell r="D21">
            <v>230196.75</v>
          </cell>
          <cell r="E21">
            <v>23020.3</v>
          </cell>
          <cell r="F21">
            <v>253217.05</v>
          </cell>
          <cell r="G21">
            <v>13.45</v>
          </cell>
        </row>
        <row r="22">
          <cell r="A22" t="str">
            <v>Масло Сладкосливочное "МД" 200 гр. 1/27 г/т</v>
          </cell>
          <cell r="B22">
            <v>6642</v>
          </cell>
          <cell r="C22">
            <v>1328.4</v>
          </cell>
          <cell r="D22">
            <v>144928.44</v>
          </cell>
          <cell r="E22">
            <v>14492.76</v>
          </cell>
          <cell r="F22">
            <v>159421.2</v>
          </cell>
          <cell r="G22">
            <v>21.82</v>
          </cell>
        </row>
        <row r="23">
          <cell r="A23" t="str">
            <v>Масло Сладкосливочное "МД" 200 гр. 1/80 г/т</v>
          </cell>
          <cell r="B23">
            <v>6000</v>
          </cell>
          <cell r="C23">
            <v>1200</v>
          </cell>
          <cell r="D23">
            <v>130920</v>
          </cell>
          <cell r="E23">
            <v>13092</v>
          </cell>
          <cell r="F23">
            <v>144012</v>
          </cell>
          <cell r="G23">
            <v>21.82</v>
          </cell>
        </row>
        <row r="24">
          <cell r="A24" t="str">
            <v>Молоко пастер. "МД" 2,5% 1л. п/эт.пленке 1/20 ящик</v>
          </cell>
          <cell r="B24">
            <v>10800</v>
          </cell>
          <cell r="C24">
            <v>10800</v>
          </cell>
          <cell r="D24">
            <v>156909</v>
          </cell>
          <cell r="E24">
            <v>15690.9</v>
          </cell>
          <cell r="F24">
            <v>172599.9</v>
          </cell>
          <cell r="G24">
            <v>13.5</v>
          </cell>
        </row>
        <row r="25">
          <cell r="A25" t="str">
            <v>Молоко пастер. "МД" 3,2% 1л. п/эт.пленке 1/20 ящик</v>
          </cell>
          <cell r="B25">
            <v>15260</v>
          </cell>
          <cell r="C25">
            <v>15260</v>
          </cell>
          <cell r="D25">
            <v>235767</v>
          </cell>
          <cell r="E25">
            <v>23576.7</v>
          </cell>
          <cell r="F25">
            <v>259343.7</v>
          </cell>
          <cell r="G25">
            <v>15.45</v>
          </cell>
        </row>
        <row r="26">
          <cell r="A26" t="str">
            <v>Молоко стер. 2,5% ТБА 1л. "МД" 1/12</v>
          </cell>
          <cell r="B26">
            <v>24276</v>
          </cell>
          <cell r="C26">
            <v>24276</v>
          </cell>
          <cell r="D26">
            <v>485520</v>
          </cell>
          <cell r="E26">
            <v>48552</v>
          </cell>
          <cell r="F26">
            <v>534072</v>
          </cell>
          <cell r="G26">
            <v>20</v>
          </cell>
        </row>
        <row r="27">
          <cell r="A27" t="str">
            <v>Молоко стер. 3,2% ТБА 1л  "МД" 1/12</v>
          </cell>
          <cell r="B27">
            <v>16152</v>
          </cell>
          <cell r="C27">
            <v>16152</v>
          </cell>
          <cell r="D27">
            <v>337738.32</v>
          </cell>
          <cell r="E27">
            <v>33773.73</v>
          </cell>
          <cell r="F27">
            <v>371512.05</v>
          </cell>
          <cell r="G27">
            <v>20.91</v>
          </cell>
        </row>
        <row r="28">
          <cell r="A28" t="str">
            <v>Молоко стер. 4% ТБА 1л  т/р "МД" 1/12</v>
          </cell>
          <cell r="B28">
            <v>2712</v>
          </cell>
          <cell r="C28">
            <v>2712</v>
          </cell>
          <cell r="D28">
            <v>59175.84</v>
          </cell>
          <cell r="E28">
            <v>5917.53</v>
          </cell>
          <cell r="F28">
            <v>65093.37</v>
          </cell>
          <cell r="G28">
            <v>21.82</v>
          </cell>
        </row>
        <row r="29">
          <cell r="A29" t="str">
            <v>Морож.слив. "С наполн." "МД" в ваф. стак. 1/25</v>
          </cell>
          <cell r="B29">
            <v>9225</v>
          </cell>
          <cell r="C29">
            <v>830.25</v>
          </cell>
          <cell r="D29">
            <v>29335.5</v>
          </cell>
          <cell r="E29">
            <v>2933.55</v>
          </cell>
          <cell r="F29">
            <v>32269.05</v>
          </cell>
          <cell r="G29">
            <v>3.18</v>
          </cell>
        </row>
        <row r="30">
          <cell r="A30" t="str">
            <v>Морож.слив. "С наполн." "МД" в ваф. стак. 1/45</v>
          </cell>
          <cell r="B30">
            <v>14895</v>
          </cell>
          <cell r="C30">
            <v>1340.55</v>
          </cell>
          <cell r="D30">
            <v>47366.1</v>
          </cell>
          <cell r="E30">
            <v>4736.61</v>
          </cell>
          <cell r="F30">
            <v>52102.71</v>
          </cell>
          <cell r="G30">
            <v>3.18</v>
          </cell>
        </row>
        <row r="31">
          <cell r="A31" t="str">
            <v>Морож.сливочное "МД" в ваф. стак. 1/25</v>
          </cell>
          <cell r="B31">
            <v>28825</v>
          </cell>
          <cell r="C31">
            <v>2306</v>
          </cell>
          <cell r="D31">
            <v>91663.5</v>
          </cell>
          <cell r="E31">
            <v>9166.35</v>
          </cell>
          <cell r="F31">
            <v>100829.85</v>
          </cell>
          <cell r="G31">
            <v>3.18</v>
          </cell>
        </row>
        <row r="32">
          <cell r="A32" t="str">
            <v>Морож.сливочное "МД" в ваф. стак. 1/45</v>
          </cell>
          <cell r="B32">
            <v>20025</v>
          </cell>
          <cell r="C32">
            <v>1602</v>
          </cell>
          <cell r="D32">
            <v>63679.5</v>
          </cell>
          <cell r="E32">
            <v>6367.95</v>
          </cell>
          <cell r="F32">
            <v>70047.45</v>
          </cell>
          <cell r="G32">
            <v>3.18</v>
          </cell>
        </row>
        <row r="33">
          <cell r="A33" t="str">
            <v>Мороженое сливоч. с напол в вед. 0,25 кг.пошт.</v>
          </cell>
          <cell r="B33">
            <v>321</v>
          </cell>
          <cell r="C33">
            <v>80.25</v>
          </cell>
          <cell r="D33">
            <v>6366.97</v>
          </cell>
          <cell r="E33">
            <v>636.71</v>
          </cell>
          <cell r="F33">
            <v>7003.68</v>
          </cell>
          <cell r="G33">
            <v>19.2</v>
          </cell>
        </row>
        <row r="34">
          <cell r="A34" t="str">
            <v>Мороженое сливочное с напол.в ведерках 0,5 кг.</v>
          </cell>
          <cell r="B34">
            <v>248</v>
          </cell>
          <cell r="C34">
            <v>124</v>
          </cell>
          <cell r="D34">
            <v>9941.29</v>
          </cell>
          <cell r="E34">
            <v>994.18</v>
          </cell>
          <cell r="F34">
            <v>10935.47</v>
          </cell>
          <cell r="G34">
            <v>38.8</v>
          </cell>
        </row>
        <row r="35">
          <cell r="A35" t="str">
            <v>Мороженое-ТОРТ  в п/к 1 кг.</v>
          </cell>
          <cell r="B35">
            <v>169</v>
          </cell>
          <cell r="C35">
            <v>169</v>
          </cell>
          <cell r="D35">
            <v>11743.68</v>
          </cell>
          <cell r="E35">
            <v>1174.34</v>
          </cell>
          <cell r="F35">
            <v>12918.02</v>
          </cell>
          <cell r="G35">
            <v>67.2</v>
          </cell>
        </row>
        <row r="36">
          <cell r="A36" t="str">
            <v>Мороженое-ТОРТ в п/к 0,5 кг.</v>
          </cell>
          <cell r="B36">
            <v>197</v>
          </cell>
          <cell r="C36">
            <v>98.5</v>
          </cell>
          <cell r="D36">
            <v>7620.15</v>
          </cell>
          <cell r="E36">
            <v>762.06</v>
          </cell>
          <cell r="F36">
            <v>8382.21</v>
          </cell>
          <cell r="G36">
            <v>37.5</v>
          </cell>
        </row>
        <row r="37">
          <cell r="A37" t="str">
            <v>Нектар Апельсиновый 1л."ФД" т/р 1/12</v>
          </cell>
          <cell r="B37">
            <v>240</v>
          </cell>
          <cell r="C37">
            <v>240</v>
          </cell>
          <cell r="D37">
            <v>4272</v>
          </cell>
          <cell r="E37">
            <v>769</v>
          </cell>
          <cell r="F37">
            <v>5041</v>
          </cell>
          <cell r="G37">
            <v>17.8</v>
          </cell>
        </row>
        <row r="38">
          <cell r="A38" t="str">
            <v>Нектар Персик-яблоко 1л."ФД" т/р 1/12</v>
          </cell>
          <cell r="B38">
            <v>552</v>
          </cell>
          <cell r="C38">
            <v>552</v>
          </cell>
          <cell r="D38">
            <v>9825.6</v>
          </cell>
          <cell r="E38">
            <v>1768.69</v>
          </cell>
          <cell r="F38">
            <v>11594.29</v>
          </cell>
          <cell r="G38">
            <v>17.8</v>
          </cell>
        </row>
        <row r="39">
          <cell r="A39" t="str">
            <v>Нектар Яблочно-вишневый1л."ФД" т/р 1/12</v>
          </cell>
          <cell r="B39">
            <v>468</v>
          </cell>
          <cell r="C39">
            <v>468</v>
          </cell>
          <cell r="D39">
            <v>8330.4</v>
          </cell>
          <cell r="E39">
            <v>1499.54</v>
          </cell>
          <cell r="F39">
            <v>9829.94</v>
          </cell>
          <cell r="G39">
            <v>17.8</v>
          </cell>
        </row>
        <row r="40">
          <cell r="A40" t="str">
            <v>Нектар Яблочно-клубничный 1л."ФД" т/р 1/12</v>
          </cell>
          <cell r="B40">
            <v>300</v>
          </cell>
          <cell r="C40">
            <v>300</v>
          </cell>
          <cell r="D40">
            <v>5340</v>
          </cell>
          <cell r="E40">
            <v>961.25</v>
          </cell>
          <cell r="F40">
            <v>6301.25</v>
          </cell>
          <cell r="G40">
            <v>17.8</v>
          </cell>
        </row>
        <row r="41">
          <cell r="A41" t="str">
            <v>Нектар Яблочный 1л."ФД" т/р 1/12</v>
          </cell>
          <cell r="B41">
            <v>468</v>
          </cell>
          <cell r="C41">
            <v>468</v>
          </cell>
          <cell r="D41">
            <v>8330.4</v>
          </cell>
          <cell r="E41">
            <v>1499.55</v>
          </cell>
          <cell r="F41">
            <v>9829.95</v>
          </cell>
          <cell r="G41">
            <v>17.8</v>
          </cell>
        </row>
        <row r="42">
          <cell r="A42" t="str">
            <v>Ряженка 2,5% 0,45 кг.т/р "МД" 1/15</v>
          </cell>
          <cell r="B42">
            <v>3675</v>
          </cell>
          <cell r="C42">
            <v>1653.75</v>
          </cell>
          <cell r="D42">
            <v>50127</v>
          </cell>
          <cell r="E42">
            <v>5012.7</v>
          </cell>
          <cell r="F42">
            <v>55139.7</v>
          </cell>
          <cell r="G42">
            <v>13.64</v>
          </cell>
        </row>
        <row r="43">
          <cell r="A43" t="str">
            <v>Сметана 15 % "МД" 230 гр. т/р 1/15</v>
          </cell>
          <cell r="B43">
            <v>735</v>
          </cell>
          <cell r="C43">
            <v>169.05</v>
          </cell>
          <cell r="D43">
            <v>12693.45</v>
          </cell>
          <cell r="E43">
            <v>1269.42</v>
          </cell>
          <cell r="F43">
            <v>13962.87</v>
          </cell>
          <cell r="G43">
            <v>17.27</v>
          </cell>
        </row>
        <row r="44">
          <cell r="A44" t="str">
            <v>Сметана 15 % "МД" 450 гр. т/р 1/15</v>
          </cell>
          <cell r="B44">
            <v>11940</v>
          </cell>
          <cell r="C44">
            <v>5373</v>
          </cell>
          <cell r="D44">
            <v>303873</v>
          </cell>
          <cell r="E44">
            <v>30387.97</v>
          </cell>
          <cell r="F44">
            <v>334260.97</v>
          </cell>
          <cell r="G44">
            <v>25.45</v>
          </cell>
        </row>
        <row r="45">
          <cell r="A45" t="str">
            <v>Сметана 15 % "МД" 500 гр. п/п 1/20</v>
          </cell>
          <cell r="B45">
            <v>540</v>
          </cell>
          <cell r="C45">
            <v>270</v>
          </cell>
          <cell r="D45">
            <v>10972.8</v>
          </cell>
          <cell r="E45">
            <v>1097.28</v>
          </cell>
          <cell r="F45">
            <v>12070.08</v>
          </cell>
          <cell r="G45">
            <v>20.32</v>
          </cell>
        </row>
        <row r="46">
          <cell r="A46" t="str">
            <v>Сметана 15 % "МД" 500 гр. ящик п/эт 1/20</v>
          </cell>
          <cell r="B46">
            <v>2320</v>
          </cell>
          <cell r="C46">
            <v>1160</v>
          </cell>
          <cell r="D46">
            <v>46811.2</v>
          </cell>
          <cell r="E46">
            <v>4681.12</v>
          </cell>
          <cell r="F46">
            <v>51492.32</v>
          </cell>
          <cell r="G46">
            <v>19.6</v>
          </cell>
        </row>
        <row r="47">
          <cell r="A47" t="str">
            <v>Сметана 20% "МД" 450 гр. т/р 1/15</v>
          </cell>
          <cell r="B47">
            <v>15</v>
          </cell>
          <cell r="C47">
            <v>6.75</v>
          </cell>
          <cell r="D47">
            <v>429.6</v>
          </cell>
          <cell r="E47">
            <v>42.96</v>
          </cell>
          <cell r="F47">
            <v>472.56</v>
          </cell>
          <cell r="G47">
            <v>28.64</v>
          </cell>
        </row>
        <row r="48">
          <cell r="A48" t="str">
            <v>Сметана 20% "МД" в крынке 250 гр. т/р 1/12</v>
          </cell>
          <cell r="B48">
            <v>120</v>
          </cell>
          <cell r="C48">
            <v>30</v>
          </cell>
          <cell r="D48">
            <v>2454</v>
          </cell>
          <cell r="E48">
            <v>245.4</v>
          </cell>
          <cell r="F48">
            <v>2699.4</v>
          </cell>
          <cell r="G48">
            <v>20.45</v>
          </cell>
        </row>
        <row r="49">
          <cell r="A49" t="str">
            <v>Сыр "Голландский" 45% жирн."МД"</v>
          </cell>
          <cell r="B49">
            <v>333.555</v>
          </cell>
          <cell r="C49">
            <v>333.555</v>
          </cell>
          <cell r="D49">
            <v>34598.06</v>
          </cell>
          <cell r="E49">
            <v>3459.82</v>
          </cell>
          <cell r="F49">
            <v>38057.88</v>
          </cell>
          <cell r="G49">
            <v>100.4</v>
          </cell>
        </row>
        <row r="50">
          <cell r="A50" t="str">
            <v>Сыр "Пошехонский" 45% жирн."МД"</v>
          </cell>
          <cell r="B50">
            <v>186.12</v>
          </cell>
          <cell r="C50">
            <v>186.12</v>
          </cell>
          <cell r="D50">
            <v>19243.33</v>
          </cell>
          <cell r="E50">
            <v>1924.32</v>
          </cell>
          <cell r="F50">
            <v>21167.65</v>
          </cell>
          <cell r="G50">
            <v>100.4</v>
          </cell>
        </row>
        <row r="51">
          <cell r="A51" t="str">
            <v>Сыр "Российский" 45% жирн."МД"</v>
          </cell>
          <cell r="B51">
            <v>981.485</v>
          </cell>
          <cell r="C51">
            <v>981.485</v>
          </cell>
          <cell r="D51">
            <v>101732.89</v>
          </cell>
          <cell r="E51">
            <v>10173.29</v>
          </cell>
          <cell r="F51">
            <v>111906.18</v>
          </cell>
          <cell r="G51">
            <v>100.4</v>
          </cell>
        </row>
        <row r="52">
          <cell r="A52" t="str">
            <v>Сыр мягкий домашний (Якутский) 45% жирн."МД"</v>
          </cell>
          <cell r="B52">
            <v>18.85</v>
          </cell>
          <cell r="C52">
            <v>18.85</v>
          </cell>
          <cell r="D52">
            <v>1901.67</v>
          </cell>
          <cell r="E52">
            <v>190.17</v>
          </cell>
          <cell r="F52">
            <v>2091.84</v>
          </cell>
          <cell r="G52">
            <v>98.8</v>
          </cell>
        </row>
        <row r="53">
          <cell r="A53" t="str">
            <v>Сыр плавленый сливочный 0,135 кг. 1/18</v>
          </cell>
          <cell r="B53">
            <v>360</v>
          </cell>
          <cell r="C53">
            <v>48.6</v>
          </cell>
          <cell r="D53">
            <v>4107.6</v>
          </cell>
          <cell r="E53">
            <v>410.76</v>
          </cell>
          <cell r="F53">
            <v>4518.36</v>
          </cell>
          <cell r="G53">
            <v>11.41</v>
          </cell>
        </row>
        <row r="54">
          <cell r="A54" t="str">
            <v>Сыр плавленый сливочный 0,135 кг. 1/28</v>
          </cell>
          <cell r="B54">
            <v>588</v>
          </cell>
          <cell r="C54">
            <v>79.38</v>
          </cell>
          <cell r="D54">
            <v>6536.88</v>
          </cell>
          <cell r="E54">
            <v>653.69</v>
          </cell>
          <cell r="F54">
            <v>7190.57</v>
          </cell>
          <cell r="G54">
            <v>11</v>
          </cell>
        </row>
        <row r="55">
          <cell r="A55" t="str">
            <v>Сыр плавленый сливочный 0,135 кг. 1/50</v>
          </cell>
          <cell r="B55">
            <v>2250</v>
          </cell>
          <cell r="C55">
            <v>303.75</v>
          </cell>
          <cell r="D55">
            <v>25652</v>
          </cell>
          <cell r="E55">
            <v>2565.2</v>
          </cell>
          <cell r="F55">
            <v>28217.2</v>
          </cell>
          <cell r="G55">
            <v>11</v>
          </cell>
        </row>
        <row r="56">
          <cell r="A56" t="str">
            <v>Творог 9% "МД" 200 гр. 1/36 п/я</v>
          </cell>
          <cell r="B56">
            <v>4320</v>
          </cell>
          <cell r="C56">
            <v>864</v>
          </cell>
          <cell r="D56">
            <v>74606.4</v>
          </cell>
          <cell r="E56">
            <v>7460.54</v>
          </cell>
          <cell r="F56">
            <v>82066.94</v>
          </cell>
          <cell r="G56">
            <v>17.27</v>
          </cell>
        </row>
        <row r="57">
          <cell r="A57" t="str">
            <v>Творог 9% "МД" 200 гр. поштучно</v>
          </cell>
          <cell r="B57">
            <v>1406</v>
          </cell>
          <cell r="C57">
            <v>281.2</v>
          </cell>
          <cell r="D57">
            <v>24281.62</v>
          </cell>
          <cell r="E57">
            <v>2428.21</v>
          </cell>
          <cell r="F57">
            <v>26709.83</v>
          </cell>
          <cell r="G57">
            <v>17.27</v>
          </cell>
        </row>
        <row r="58">
          <cell r="A58" t="str">
            <v>Творог 9% "МД" фас. 200 гр. 1/27 г/т</v>
          </cell>
          <cell r="B58">
            <v>4779</v>
          </cell>
          <cell r="C58">
            <v>955.8</v>
          </cell>
          <cell r="D58">
            <v>82533.33</v>
          </cell>
          <cell r="E58">
            <v>8253.4</v>
          </cell>
          <cell r="F58">
            <v>90786.73</v>
          </cell>
          <cell r="G58">
            <v>17.27</v>
          </cell>
        </row>
        <row r="59">
          <cell r="A59" t="str">
            <v>Творог 9% домашний "МД" в крынке 130 г.1/12</v>
          </cell>
          <cell r="B59">
            <v>48</v>
          </cell>
          <cell r="C59">
            <v>6.24</v>
          </cell>
          <cell r="D59">
            <v>702.72</v>
          </cell>
          <cell r="E59">
            <v>70.28</v>
          </cell>
          <cell r="F59">
            <v>773</v>
          </cell>
          <cell r="G59">
            <v>14.64</v>
          </cell>
        </row>
        <row r="60">
          <cell r="A60" t="str">
            <v>Творог 9% домашний "МД" в крынке 150 г.1/12</v>
          </cell>
          <cell r="B60">
            <v>60</v>
          </cell>
          <cell r="C60">
            <v>9</v>
          </cell>
          <cell r="D60">
            <v>981.6</v>
          </cell>
          <cell r="E60">
            <v>98.16</v>
          </cell>
          <cell r="F60">
            <v>1079.76</v>
          </cell>
          <cell r="G60">
            <v>16.36</v>
          </cell>
        </row>
        <row r="61">
          <cell r="A61" t="str">
            <v>Творожная масса с изюмом "МД" 200 г. 1/27</v>
          </cell>
          <cell r="B61">
            <v>1080</v>
          </cell>
          <cell r="C61">
            <v>216</v>
          </cell>
          <cell r="D61">
            <v>19634.4</v>
          </cell>
          <cell r="E61">
            <v>1963.47</v>
          </cell>
          <cell r="F61">
            <v>21597.87</v>
          </cell>
          <cell r="G61">
            <v>18.18</v>
          </cell>
        </row>
        <row r="62">
          <cell r="A62" t="str">
            <v>Творожная масса с изюмом "МД" 200 г. 1/36</v>
          </cell>
          <cell r="B62">
            <v>1944</v>
          </cell>
          <cell r="C62">
            <v>388.8</v>
          </cell>
          <cell r="D62">
            <v>35341.92</v>
          </cell>
          <cell r="E62">
            <v>3534.25</v>
          </cell>
          <cell r="F62">
            <v>38876.17</v>
          </cell>
          <cell r="G62">
            <v>18.18</v>
          </cell>
        </row>
        <row r="63">
          <cell r="A63" t="str">
            <v>Творожная масса с изюмом "МД" 200 г. поштучно</v>
          </cell>
          <cell r="B63">
            <v>1129</v>
          </cell>
          <cell r="C63">
            <v>225.8</v>
          </cell>
          <cell r="D63">
            <v>20525.22</v>
          </cell>
          <cell r="E63">
            <v>2052.53</v>
          </cell>
          <cell r="F63">
            <v>22577.75</v>
          </cell>
          <cell r="G63">
            <v>18.18</v>
          </cell>
        </row>
        <row r="64">
          <cell r="A64" t="str">
            <v>Творожная масса с курагой "МД" 200 г. 1/27</v>
          </cell>
          <cell r="B64">
            <v>1107</v>
          </cell>
          <cell r="C64">
            <v>221.4</v>
          </cell>
          <cell r="D64">
            <v>20125.26</v>
          </cell>
          <cell r="E64">
            <v>2012.55</v>
          </cell>
          <cell r="F64">
            <v>22137.81</v>
          </cell>
          <cell r="G64">
            <v>18.18</v>
          </cell>
        </row>
        <row r="65">
          <cell r="A65" t="str">
            <v>Творожная масса с курагой "МД" 200 г. 1/36</v>
          </cell>
          <cell r="B65">
            <v>1188</v>
          </cell>
          <cell r="C65">
            <v>237.6</v>
          </cell>
          <cell r="D65">
            <v>21597.84</v>
          </cell>
          <cell r="E65">
            <v>2159.81</v>
          </cell>
          <cell r="F65">
            <v>23757.65</v>
          </cell>
          <cell r="G65">
            <v>18.18</v>
          </cell>
        </row>
        <row r="66">
          <cell r="A66" t="str">
            <v>Творожная масса с курагой "МД" 200 г. поштучно</v>
          </cell>
          <cell r="B66">
            <v>598</v>
          </cell>
          <cell r="C66">
            <v>119.6</v>
          </cell>
          <cell r="D66">
            <v>10871.64</v>
          </cell>
          <cell r="E66">
            <v>1087.17</v>
          </cell>
          <cell r="F66">
            <v>11958.81</v>
          </cell>
          <cell r="G66">
            <v>18.18</v>
          </cell>
        </row>
        <row r="67">
          <cell r="A67" t="str">
            <v>Творожная паста "Малина" 0,135 кг. 1/18</v>
          </cell>
          <cell r="B67">
            <v>2376</v>
          </cell>
          <cell r="C67">
            <v>320.76</v>
          </cell>
          <cell r="D67">
            <v>26896.32</v>
          </cell>
          <cell r="E67">
            <v>2689.73</v>
          </cell>
          <cell r="F67">
            <v>29586.05</v>
          </cell>
          <cell r="G67">
            <v>11.32</v>
          </cell>
        </row>
        <row r="68">
          <cell r="A68" t="str">
            <v>Творожная паста "Малина" 0,135 кг. 1/28</v>
          </cell>
          <cell r="B68">
            <v>84</v>
          </cell>
          <cell r="C68">
            <v>11.34</v>
          </cell>
          <cell r="D68">
            <v>950.88</v>
          </cell>
          <cell r="E68">
            <v>95.09</v>
          </cell>
          <cell r="F68">
            <v>1045.97</v>
          </cell>
          <cell r="G68">
            <v>11.32</v>
          </cell>
        </row>
        <row r="69">
          <cell r="A69" t="str">
            <v>Творожная паста "Малина" 0,135 кг. 1/44</v>
          </cell>
          <cell r="B69">
            <v>1056</v>
          </cell>
          <cell r="C69">
            <v>142.56</v>
          </cell>
          <cell r="D69">
            <v>11953.92</v>
          </cell>
          <cell r="E69">
            <v>1195.41</v>
          </cell>
          <cell r="F69">
            <v>13149.33</v>
          </cell>
          <cell r="G69">
            <v>11.32</v>
          </cell>
        </row>
        <row r="70">
          <cell r="A70" t="str">
            <v>Творожная паста "Малина" 0,135 кг. 1/50</v>
          </cell>
          <cell r="B70">
            <v>1850</v>
          </cell>
          <cell r="C70">
            <v>249.75</v>
          </cell>
          <cell r="D70">
            <v>20585</v>
          </cell>
          <cell r="E70">
            <v>2058.5</v>
          </cell>
          <cell r="F70">
            <v>22643.5</v>
          </cell>
          <cell r="G70">
            <v>10.9</v>
          </cell>
        </row>
        <row r="71">
          <cell r="A71" t="str">
            <v>Творожная паста "Черника" 0,135 кг. 1/18</v>
          </cell>
          <cell r="B71">
            <v>1818</v>
          </cell>
          <cell r="C71">
            <v>245.43</v>
          </cell>
          <cell r="D71">
            <v>20579.76</v>
          </cell>
          <cell r="E71">
            <v>2058.02</v>
          </cell>
          <cell r="F71">
            <v>22637.78</v>
          </cell>
          <cell r="G71">
            <v>11.32</v>
          </cell>
        </row>
        <row r="72">
          <cell r="A72" t="str">
            <v>Творожная паста "Черника" 0,135 кг. 1/44</v>
          </cell>
          <cell r="B72">
            <v>1320</v>
          </cell>
          <cell r="C72">
            <v>178.2</v>
          </cell>
          <cell r="D72">
            <v>14942.4</v>
          </cell>
          <cell r="E72">
            <v>1494.26</v>
          </cell>
          <cell r="F72">
            <v>16436.66</v>
          </cell>
          <cell r="G72">
            <v>11.32</v>
          </cell>
        </row>
        <row r="73">
          <cell r="A73" t="str">
            <v>Творожная паста "Черника" 0,135 кг. 1/50</v>
          </cell>
          <cell r="B73">
            <v>1200</v>
          </cell>
          <cell r="C73">
            <v>162</v>
          </cell>
          <cell r="D73">
            <v>13311</v>
          </cell>
          <cell r="E73">
            <v>1331.1</v>
          </cell>
          <cell r="F73">
            <v>14642.1</v>
          </cell>
          <cell r="G73">
            <v>10.9</v>
          </cell>
        </row>
      </sheetData>
      <sheetData sheetId="3">
        <row r="2">
          <cell r="A2" t="str">
            <v>Товар</v>
          </cell>
          <cell r="B2" t="str">
            <v>Кол-во</v>
          </cell>
          <cell r="C2" t="str">
            <v>Кг.</v>
          </cell>
          <cell r="D2" t="str">
            <v>Сумма</v>
          </cell>
          <cell r="E2" t="str">
            <v>НДС</v>
          </cell>
          <cell r="F2" t="str">
            <v>Всего</v>
          </cell>
          <cell r="G2" t="str">
            <v>Цена</v>
          </cell>
        </row>
        <row r="3">
          <cell r="A3" t="str">
            <v>Бифацил Б сладкий 2,5% 0,45кг.т/р "МД" 1/15</v>
          </cell>
          <cell r="B3">
            <v>13410</v>
          </cell>
          <cell r="C3">
            <v>6034.5</v>
          </cell>
          <cell r="D3">
            <v>179157.6</v>
          </cell>
          <cell r="E3">
            <v>17915.76</v>
          </cell>
          <cell r="F3">
            <v>197073.36</v>
          </cell>
          <cell r="G3">
            <v>13.36</v>
          </cell>
        </row>
        <row r="4">
          <cell r="A4" t="str">
            <v>Бифацил Б сладкий 2,5% 0,5 кг.п/п "МД" 1/20</v>
          </cell>
          <cell r="B4">
            <v>160</v>
          </cell>
          <cell r="C4">
            <v>80</v>
          </cell>
          <cell r="D4">
            <v>2036.8</v>
          </cell>
          <cell r="E4">
            <v>203.68</v>
          </cell>
          <cell r="F4">
            <v>2240.48</v>
          </cell>
          <cell r="G4">
            <v>12.73</v>
          </cell>
        </row>
        <row r="5">
          <cell r="A5" t="str">
            <v>Бифидокефир 3,2% "МД" 0,45 л п/эт. 1/40 ящики</v>
          </cell>
          <cell r="B5">
            <v>4760</v>
          </cell>
          <cell r="C5">
            <v>2142</v>
          </cell>
          <cell r="D5">
            <v>61880</v>
          </cell>
          <cell r="E5">
            <v>6188</v>
          </cell>
          <cell r="F5">
            <v>68068</v>
          </cell>
          <cell r="G5">
            <v>13</v>
          </cell>
        </row>
        <row r="6">
          <cell r="A6" t="str">
            <v>Бифидокефир 3,2% 0,45 кг т/р "МД" 1/15</v>
          </cell>
          <cell r="B6">
            <v>11010</v>
          </cell>
          <cell r="C6">
            <v>4954.5</v>
          </cell>
          <cell r="D6">
            <v>150176.4</v>
          </cell>
          <cell r="E6">
            <v>15017.64</v>
          </cell>
          <cell r="F6">
            <v>165194.04</v>
          </cell>
          <cell r="G6">
            <v>13.64</v>
          </cell>
        </row>
        <row r="7">
          <cell r="A7" t="str">
            <v>Йогурт "Вишня " 0,135 кг. 1/18</v>
          </cell>
          <cell r="B7">
            <v>2772</v>
          </cell>
          <cell r="C7">
            <v>374.22</v>
          </cell>
          <cell r="D7">
            <v>15107.4</v>
          </cell>
          <cell r="E7">
            <v>1510.74</v>
          </cell>
          <cell r="F7">
            <v>16618.14</v>
          </cell>
          <cell r="G7">
            <v>5.45</v>
          </cell>
        </row>
        <row r="8">
          <cell r="A8" t="str">
            <v>Йогурт "Вишня " 0,135 кг. 1/28</v>
          </cell>
          <cell r="B8">
            <v>756</v>
          </cell>
          <cell r="C8">
            <v>102.06</v>
          </cell>
          <cell r="D8">
            <v>4120.2</v>
          </cell>
          <cell r="E8">
            <v>412.02</v>
          </cell>
          <cell r="F8">
            <v>4532.22</v>
          </cell>
          <cell r="G8">
            <v>5.45</v>
          </cell>
        </row>
        <row r="9">
          <cell r="A9" t="str">
            <v>Йогурт "Вишня " 0,135 кг. 1/50</v>
          </cell>
          <cell r="B9">
            <v>3150</v>
          </cell>
          <cell r="C9">
            <v>425.25</v>
          </cell>
          <cell r="D9">
            <v>17167.5</v>
          </cell>
          <cell r="E9">
            <v>1716.75</v>
          </cell>
          <cell r="F9">
            <v>18884.25</v>
          </cell>
          <cell r="G9">
            <v>5.45</v>
          </cell>
        </row>
        <row r="10">
          <cell r="A10" t="str">
            <v>Йогурт "Клубника " 0,135 кг. 1/18</v>
          </cell>
          <cell r="B10">
            <v>3600</v>
          </cell>
          <cell r="C10">
            <v>486</v>
          </cell>
          <cell r="D10">
            <v>19620</v>
          </cell>
          <cell r="E10">
            <v>1962</v>
          </cell>
          <cell r="F10">
            <v>21582</v>
          </cell>
          <cell r="G10">
            <v>5.45</v>
          </cell>
        </row>
        <row r="11">
          <cell r="A11" t="str">
            <v>Йогурт "Клубника " 0,135 кг. 1/28</v>
          </cell>
          <cell r="B11">
            <v>896</v>
          </cell>
          <cell r="C11">
            <v>120.96</v>
          </cell>
          <cell r="D11">
            <v>4883.2</v>
          </cell>
          <cell r="E11">
            <v>488.32</v>
          </cell>
          <cell r="F11">
            <v>5371.52</v>
          </cell>
          <cell r="G11">
            <v>5.45</v>
          </cell>
        </row>
        <row r="12">
          <cell r="A12" t="str">
            <v>Йогурт "Клубника " 0,135 кг. 1/50</v>
          </cell>
          <cell r="B12">
            <v>2650</v>
          </cell>
          <cell r="C12">
            <v>357.75</v>
          </cell>
          <cell r="D12">
            <v>14442.5</v>
          </cell>
          <cell r="E12">
            <v>1444.25</v>
          </cell>
          <cell r="F12">
            <v>15886.75</v>
          </cell>
          <cell r="G12">
            <v>5.45</v>
          </cell>
        </row>
        <row r="13">
          <cell r="A13" t="str">
            <v>Йогурт "Персик" 0,135 кг. 1/18</v>
          </cell>
          <cell r="B13">
            <v>3564</v>
          </cell>
          <cell r="C13">
            <v>481.14</v>
          </cell>
          <cell r="D13">
            <v>19423.8</v>
          </cell>
          <cell r="E13">
            <v>1942.38</v>
          </cell>
          <cell r="F13">
            <v>21366.18</v>
          </cell>
          <cell r="G13">
            <v>5.45</v>
          </cell>
        </row>
        <row r="14">
          <cell r="A14" t="str">
            <v>Йогурт "Персик" 0,135 кг. 1/28</v>
          </cell>
          <cell r="B14">
            <v>644</v>
          </cell>
          <cell r="C14">
            <v>86.94</v>
          </cell>
          <cell r="D14">
            <v>3509.8</v>
          </cell>
          <cell r="E14">
            <v>350.98</v>
          </cell>
          <cell r="F14">
            <v>3860.78</v>
          </cell>
          <cell r="G14">
            <v>5.45</v>
          </cell>
        </row>
        <row r="15">
          <cell r="A15" t="str">
            <v>Йогурт "Персик" 0,135 кг. 1/50</v>
          </cell>
          <cell r="B15">
            <v>2700</v>
          </cell>
          <cell r="C15">
            <v>364.5</v>
          </cell>
          <cell r="D15">
            <v>14715</v>
          </cell>
          <cell r="E15">
            <v>1471.5</v>
          </cell>
          <cell r="F15">
            <v>16186.5</v>
          </cell>
          <cell r="G15">
            <v>5.45</v>
          </cell>
        </row>
        <row r="16">
          <cell r="A16" t="str">
            <v>Йогурт "Яблоко " 0,135 кг. 1/18</v>
          </cell>
          <cell r="B16">
            <v>2358</v>
          </cell>
          <cell r="C16">
            <v>318.33</v>
          </cell>
          <cell r="D16">
            <v>12851.1</v>
          </cell>
          <cell r="E16">
            <v>1285.11</v>
          </cell>
          <cell r="F16">
            <v>14136.21</v>
          </cell>
          <cell r="G16">
            <v>5.45</v>
          </cell>
        </row>
        <row r="17">
          <cell r="A17" t="str">
            <v>Йогурт "Яблоко " 0,135 кг. 1/28</v>
          </cell>
          <cell r="B17">
            <v>1064</v>
          </cell>
          <cell r="C17">
            <v>143.64</v>
          </cell>
          <cell r="D17">
            <v>5798.8</v>
          </cell>
          <cell r="E17">
            <v>579.88</v>
          </cell>
          <cell r="F17">
            <v>6378.68</v>
          </cell>
          <cell r="G17">
            <v>5.45</v>
          </cell>
        </row>
        <row r="18">
          <cell r="A18" t="str">
            <v>Йогурт "Яблоко " 0,135 кг. 1/50</v>
          </cell>
          <cell r="B18">
            <v>3650</v>
          </cell>
          <cell r="C18">
            <v>492.75</v>
          </cell>
          <cell r="D18">
            <v>19892.5</v>
          </cell>
          <cell r="E18">
            <v>1989.25</v>
          </cell>
          <cell r="F18">
            <v>21881.75</v>
          </cell>
          <cell r="G18">
            <v>5.45</v>
          </cell>
        </row>
        <row r="19">
          <cell r="A19" t="str">
            <v>Кефир 3,2% "МД" 0,45 кг п/эт.1/40 ящики</v>
          </cell>
          <cell r="B19">
            <v>7680</v>
          </cell>
          <cell r="C19">
            <v>3456</v>
          </cell>
          <cell r="D19">
            <v>98457.6</v>
          </cell>
          <cell r="E19">
            <v>9845.76</v>
          </cell>
          <cell r="F19">
            <v>108303.36</v>
          </cell>
          <cell r="G19">
            <v>12.82</v>
          </cell>
        </row>
        <row r="20">
          <cell r="A20" t="str">
            <v>Кефир 3,2% "МД" 0,45 кг п/эт.поштучно</v>
          </cell>
          <cell r="B20">
            <v>20</v>
          </cell>
          <cell r="C20">
            <v>9</v>
          </cell>
          <cell r="D20">
            <v>256.4</v>
          </cell>
          <cell r="E20">
            <v>25.64</v>
          </cell>
          <cell r="F20">
            <v>282.04</v>
          </cell>
          <cell r="G20">
            <v>12.82</v>
          </cell>
        </row>
        <row r="21">
          <cell r="A21" t="str">
            <v>Кефир 3,2% 0,45 кг т/р "МД" 1/15</v>
          </cell>
          <cell r="B21">
            <v>18750</v>
          </cell>
          <cell r="C21">
            <v>8437.5</v>
          </cell>
          <cell r="D21">
            <v>252187.5</v>
          </cell>
          <cell r="E21">
            <v>25219.75</v>
          </cell>
          <cell r="F21">
            <v>277407.25</v>
          </cell>
          <cell r="G21">
            <v>13.45</v>
          </cell>
        </row>
        <row r="22">
          <cell r="A22" t="str">
            <v>Масло Сладкосливочное "МД" 200 гр. 1/27 г/т</v>
          </cell>
          <cell r="B22">
            <v>5184</v>
          </cell>
          <cell r="C22">
            <v>1036.8</v>
          </cell>
          <cell r="D22">
            <v>113114.88</v>
          </cell>
          <cell r="E22">
            <v>11311.44</v>
          </cell>
          <cell r="F22">
            <v>124426.32</v>
          </cell>
          <cell r="G22">
            <v>21.82</v>
          </cell>
        </row>
        <row r="23">
          <cell r="A23" t="str">
            <v>Масло Сладкосливочное "МД" 200 гр. 1/80 г/т</v>
          </cell>
          <cell r="B23">
            <v>5920</v>
          </cell>
          <cell r="C23">
            <v>1184</v>
          </cell>
          <cell r="D23">
            <v>129174.4</v>
          </cell>
          <cell r="E23">
            <v>12917.44</v>
          </cell>
          <cell r="F23">
            <v>142091.84</v>
          </cell>
          <cell r="G23">
            <v>21.82</v>
          </cell>
        </row>
        <row r="24">
          <cell r="A24" t="str">
            <v>Масло Сладкосливочное "МД" 200 гр. поштучно</v>
          </cell>
          <cell r="B24">
            <v>60</v>
          </cell>
          <cell r="C24">
            <v>12</v>
          </cell>
          <cell r="D24">
            <v>1309.2</v>
          </cell>
          <cell r="E24">
            <v>130.92</v>
          </cell>
          <cell r="F24">
            <v>1440.12</v>
          </cell>
          <cell r="G24">
            <v>21.82</v>
          </cell>
        </row>
        <row r="25">
          <cell r="A25" t="str">
            <v>Молоко пастер. "МД" 2,5% 1л. п/эт.пленке 1/20 ящик</v>
          </cell>
          <cell r="B25">
            <v>10620</v>
          </cell>
          <cell r="C25">
            <v>10620</v>
          </cell>
          <cell r="D25">
            <v>154446</v>
          </cell>
          <cell r="E25">
            <v>15444.6</v>
          </cell>
          <cell r="F25">
            <v>169890.6</v>
          </cell>
          <cell r="G25">
            <v>13.5</v>
          </cell>
        </row>
        <row r="26">
          <cell r="A26" t="str">
            <v>Молоко пастер. "МД" 3,2% 1л. п/эт.пленке 1/20 ящик</v>
          </cell>
          <cell r="B26">
            <v>13120</v>
          </cell>
          <cell r="C26">
            <v>13120</v>
          </cell>
          <cell r="D26">
            <v>202704</v>
          </cell>
          <cell r="E26">
            <v>20270.4</v>
          </cell>
          <cell r="F26">
            <v>222974.4</v>
          </cell>
          <cell r="G26">
            <v>15.45</v>
          </cell>
        </row>
        <row r="27">
          <cell r="A27" t="str">
            <v>Молоко стер. 2,5% ТБА 1л. "МД" 1/12</v>
          </cell>
          <cell r="B27">
            <v>24072</v>
          </cell>
          <cell r="C27">
            <v>24072</v>
          </cell>
          <cell r="D27">
            <v>481440</v>
          </cell>
          <cell r="E27">
            <v>48144</v>
          </cell>
          <cell r="F27">
            <v>529584</v>
          </cell>
          <cell r="G27">
            <v>20</v>
          </cell>
        </row>
        <row r="28">
          <cell r="A28" t="str">
            <v>Молоко стер. 3,2% ТБА 1л  "МД" 1/12</v>
          </cell>
          <cell r="B28">
            <v>19596</v>
          </cell>
          <cell r="C28">
            <v>19596</v>
          </cell>
          <cell r="D28">
            <v>409752.36</v>
          </cell>
          <cell r="E28">
            <v>40975.2</v>
          </cell>
          <cell r="F28">
            <v>450727.56</v>
          </cell>
          <cell r="G28">
            <v>20.91</v>
          </cell>
        </row>
        <row r="29">
          <cell r="A29" t="str">
            <v>Молоко стер. 4% ТБА 1л  т/р "МД" 1/12</v>
          </cell>
          <cell r="B29">
            <v>2796</v>
          </cell>
          <cell r="C29">
            <v>2796</v>
          </cell>
          <cell r="D29">
            <v>61008.72</v>
          </cell>
          <cell r="E29">
            <v>6100.79</v>
          </cell>
          <cell r="F29">
            <v>67109.51</v>
          </cell>
          <cell r="G29">
            <v>21.82</v>
          </cell>
        </row>
        <row r="30">
          <cell r="A30" t="str">
            <v>Морож.слив. "С наполн." "МД" в ваф. стак. 1/25</v>
          </cell>
          <cell r="B30">
            <v>6300</v>
          </cell>
          <cell r="C30">
            <v>567</v>
          </cell>
          <cell r="D30">
            <v>20034</v>
          </cell>
          <cell r="E30">
            <v>2003.4</v>
          </cell>
          <cell r="F30">
            <v>22037.4</v>
          </cell>
          <cell r="G30">
            <v>3.18</v>
          </cell>
        </row>
        <row r="31">
          <cell r="A31" t="str">
            <v>Морож.слив. "С наполн." "МД" в ваф. стак. 1/45</v>
          </cell>
          <cell r="B31">
            <v>16245</v>
          </cell>
          <cell r="C31">
            <v>1462.05</v>
          </cell>
          <cell r="D31">
            <v>51659.1</v>
          </cell>
          <cell r="E31">
            <v>5165.91</v>
          </cell>
          <cell r="F31">
            <v>56825.01</v>
          </cell>
          <cell r="G31">
            <v>3.18</v>
          </cell>
        </row>
        <row r="32">
          <cell r="A32" t="str">
            <v>Морож.сливочное "МД" в ваф. стак. 1/25</v>
          </cell>
          <cell r="B32">
            <v>4225</v>
          </cell>
          <cell r="C32">
            <v>338</v>
          </cell>
          <cell r="D32">
            <v>13435.5</v>
          </cell>
          <cell r="E32">
            <v>1343.55</v>
          </cell>
          <cell r="F32">
            <v>14779.05</v>
          </cell>
          <cell r="G32">
            <v>3.18</v>
          </cell>
        </row>
        <row r="33">
          <cell r="A33" t="str">
            <v>Морож.сливочное "МД" в ваф. стак. 1/45</v>
          </cell>
          <cell r="B33">
            <v>12285</v>
          </cell>
          <cell r="C33">
            <v>982.8</v>
          </cell>
          <cell r="D33">
            <v>39066.3</v>
          </cell>
          <cell r="E33">
            <v>3906.63</v>
          </cell>
          <cell r="F33">
            <v>42972.93</v>
          </cell>
          <cell r="G33">
            <v>3.18</v>
          </cell>
        </row>
        <row r="34">
          <cell r="A34" t="str">
            <v>Мороженое сливоч. с напол в вед. 0,25 кг.пошт.</v>
          </cell>
          <cell r="B34">
            <v>452</v>
          </cell>
          <cell r="C34">
            <v>113</v>
          </cell>
          <cell r="D34">
            <v>8948.2</v>
          </cell>
          <cell r="E34">
            <v>894.9</v>
          </cell>
          <cell r="F34">
            <v>9843.1</v>
          </cell>
          <cell r="G34">
            <v>19.2</v>
          </cell>
        </row>
        <row r="35">
          <cell r="A35" t="str">
            <v>Мороженое сливочное с напол.в ведерках 0,5 кг.</v>
          </cell>
          <cell r="B35">
            <v>323</v>
          </cell>
          <cell r="C35">
            <v>161.5</v>
          </cell>
          <cell r="D35">
            <v>12917.07</v>
          </cell>
          <cell r="E35">
            <v>1291.8</v>
          </cell>
          <cell r="F35">
            <v>14208.87</v>
          </cell>
          <cell r="G35">
            <v>38.8</v>
          </cell>
        </row>
        <row r="36">
          <cell r="A36" t="str">
            <v>Мороженое-ТОРТ  в п/к 1 кг.</v>
          </cell>
          <cell r="B36">
            <v>234</v>
          </cell>
          <cell r="C36">
            <v>234</v>
          </cell>
          <cell r="D36">
            <v>16225.76</v>
          </cell>
          <cell r="E36">
            <v>1622.55</v>
          </cell>
          <cell r="F36">
            <v>17848.31</v>
          </cell>
          <cell r="G36">
            <v>67.2</v>
          </cell>
        </row>
        <row r="37">
          <cell r="A37" t="str">
            <v>Мороженое-ТОРТ в п/к 0,5 кг.</v>
          </cell>
          <cell r="B37">
            <v>257</v>
          </cell>
          <cell r="C37">
            <v>128.5</v>
          </cell>
          <cell r="D37">
            <v>9946.29</v>
          </cell>
          <cell r="E37">
            <v>994.71</v>
          </cell>
          <cell r="F37">
            <v>10941</v>
          </cell>
          <cell r="G37">
            <v>37.5</v>
          </cell>
        </row>
        <row r="38">
          <cell r="A38" t="str">
            <v>Нектар Апельсиновый 1л."ФД" т/р 1/12</v>
          </cell>
          <cell r="B38">
            <v>576</v>
          </cell>
          <cell r="C38">
            <v>576</v>
          </cell>
          <cell r="D38">
            <v>10252.8</v>
          </cell>
          <cell r="E38">
            <v>1845.57</v>
          </cell>
          <cell r="F38">
            <v>12098.37</v>
          </cell>
          <cell r="G38">
            <v>17.8</v>
          </cell>
        </row>
        <row r="39">
          <cell r="A39" t="str">
            <v>Нектар Персик-яблоко 1л."ФД" т/р 1/12</v>
          </cell>
          <cell r="B39">
            <v>1056</v>
          </cell>
          <cell r="C39">
            <v>1056</v>
          </cell>
          <cell r="D39">
            <v>18796.8</v>
          </cell>
          <cell r="E39">
            <v>3383.5</v>
          </cell>
          <cell r="F39">
            <v>22180.3</v>
          </cell>
          <cell r="G39">
            <v>17.8</v>
          </cell>
        </row>
        <row r="40">
          <cell r="A40" t="str">
            <v>Нектар Яблочно-вишневый1л."ФД" т/р 1/12</v>
          </cell>
          <cell r="B40">
            <v>828</v>
          </cell>
          <cell r="C40">
            <v>828</v>
          </cell>
          <cell r="D40">
            <v>14738.4</v>
          </cell>
          <cell r="E40">
            <v>2652.96</v>
          </cell>
          <cell r="F40">
            <v>17391.36</v>
          </cell>
          <cell r="G40">
            <v>17.8</v>
          </cell>
        </row>
        <row r="41">
          <cell r="A41" t="str">
            <v>Нектар Яблочно-клубничный 1л."ФД" т/р 1/12</v>
          </cell>
          <cell r="B41">
            <v>804</v>
          </cell>
          <cell r="C41">
            <v>804</v>
          </cell>
          <cell r="D41">
            <v>14311.2</v>
          </cell>
          <cell r="E41">
            <v>2576.09</v>
          </cell>
          <cell r="F41">
            <v>16887.29</v>
          </cell>
          <cell r="G41">
            <v>17.8</v>
          </cell>
        </row>
        <row r="42">
          <cell r="A42" t="str">
            <v>Нектар Яблочный 1л."ФД" т/р 1/12</v>
          </cell>
          <cell r="B42">
            <v>1212</v>
          </cell>
          <cell r="C42">
            <v>1212</v>
          </cell>
          <cell r="D42">
            <v>21573.6</v>
          </cell>
          <cell r="E42">
            <v>3883.34</v>
          </cell>
          <cell r="F42">
            <v>25456.94</v>
          </cell>
          <cell r="G42">
            <v>17.8</v>
          </cell>
        </row>
        <row r="43">
          <cell r="A43" t="str">
            <v>Ряженка 2,5% 0,45 кг.т/р "МД" 1/15</v>
          </cell>
          <cell r="B43">
            <v>4620</v>
          </cell>
          <cell r="C43">
            <v>2079</v>
          </cell>
          <cell r="D43">
            <v>63016.8</v>
          </cell>
          <cell r="E43">
            <v>6301.68</v>
          </cell>
          <cell r="F43">
            <v>69318.48</v>
          </cell>
          <cell r="G43">
            <v>13.64</v>
          </cell>
        </row>
        <row r="44">
          <cell r="A44" t="str">
            <v>Сметана 15 % "МД" 230 гр. т/р 1/15</v>
          </cell>
          <cell r="B44">
            <v>870</v>
          </cell>
          <cell r="C44">
            <v>200.1</v>
          </cell>
          <cell r="D44">
            <v>15024.9</v>
          </cell>
          <cell r="E44">
            <v>1502.55</v>
          </cell>
          <cell r="F44">
            <v>16527.45</v>
          </cell>
          <cell r="G44">
            <v>17.27</v>
          </cell>
        </row>
        <row r="45">
          <cell r="A45" t="str">
            <v>Сметана 15 % "МД" 450 гр. т/р 1/15</v>
          </cell>
          <cell r="B45">
            <v>12210</v>
          </cell>
          <cell r="C45">
            <v>5494.5</v>
          </cell>
          <cell r="D45">
            <v>310744.5</v>
          </cell>
          <cell r="E45">
            <v>31075.4</v>
          </cell>
          <cell r="F45">
            <v>341819.9</v>
          </cell>
          <cell r="G45">
            <v>25.45</v>
          </cell>
        </row>
        <row r="46">
          <cell r="A46" t="str">
            <v>Сметана 15 % "МД" 500 гр. п/п 1/20</v>
          </cell>
          <cell r="B46">
            <v>620</v>
          </cell>
          <cell r="C46">
            <v>310</v>
          </cell>
          <cell r="D46">
            <v>12598.4</v>
          </cell>
          <cell r="E46">
            <v>1259.84</v>
          </cell>
          <cell r="F46">
            <v>13858.24</v>
          </cell>
          <cell r="G46">
            <v>20.32</v>
          </cell>
        </row>
        <row r="47">
          <cell r="A47" t="str">
            <v>Сметана 15 % "МД" 500 гр. ящик п/эт 1/20</v>
          </cell>
          <cell r="B47">
            <v>3540</v>
          </cell>
          <cell r="C47">
            <v>1770</v>
          </cell>
          <cell r="D47">
            <v>71529.6</v>
          </cell>
          <cell r="E47">
            <v>7152.96</v>
          </cell>
          <cell r="F47">
            <v>78682.56</v>
          </cell>
          <cell r="G47">
            <v>19.6</v>
          </cell>
        </row>
        <row r="48">
          <cell r="A48" t="str">
            <v>Сметана 20% "МД" в крынке 250 гр. т/р 1/12</v>
          </cell>
          <cell r="B48">
            <v>372</v>
          </cell>
          <cell r="C48">
            <v>93</v>
          </cell>
          <cell r="D48">
            <v>7607.4</v>
          </cell>
          <cell r="E48">
            <v>760.74</v>
          </cell>
          <cell r="F48">
            <v>8368.14</v>
          </cell>
          <cell r="G48">
            <v>20.45</v>
          </cell>
        </row>
        <row r="49">
          <cell r="A49" t="str">
            <v>Сыр "Голландский" 45% жирн."МД"</v>
          </cell>
          <cell r="B49">
            <v>885.12</v>
          </cell>
          <cell r="C49">
            <v>885.12</v>
          </cell>
          <cell r="D49">
            <v>91957.6</v>
          </cell>
          <cell r="E49">
            <v>9195.78</v>
          </cell>
          <cell r="F49">
            <v>101153.38</v>
          </cell>
          <cell r="G49">
            <v>100.4</v>
          </cell>
        </row>
        <row r="50">
          <cell r="A50" t="str">
            <v>Сыр "Пошехонский" 45% жирн."МД"</v>
          </cell>
          <cell r="B50">
            <v>791.19</v>
          </cell>
          <cell r="C50">
            <v>791.19</v>
          </cell>
          <cell r="D50">
            <v>82201.33</v>
          </cell>
          <cell r="E50">
            <v>8220.18</v>
          </cell>
          <cell r="F50">
            <v>90421.51</v>
          </cell>
          <cell r="G50">
            <v>100.4</v>
          </cell>
        </row>
        <row r="51">
          <cell r="A51" t="str">
            <v>Сыр "Российский" 45% жирн."МД"</v>
          </cell>
          <cell r="B51">
            <v>1038.94</v>
          </cell>
          <cell r="C51">
            <v>1038.94</v>
          </cell>
          <cell r="D51">
            <v>107991.56</v>
          </cell>
          <cell r="E51">
            <v>10799.18</v>
          </cell>
          <cell r="F51">
            <v>118790.74</v>
          </cell>
          <cell r="G51">
            <v>100.4</v>
          </cell>
        </row>
        <row r="52">
          <cell r="A52" t="str">
            <v>Сыр мягкий домашний (Якутский) 45% жирн."МД"</v>
          </cell>
          <cell r="B52">
            <v>77.2</v>
          </cell>
          <cell r="C52">
            <v>77.2</v>
          </cell>
          <cell r="D52">
            <v>7828.8</v>
          </cell>
          <cell r="E52">
            <v>782.9</v>
          </cell>
          <cell r="F52">
            <v>8611.7</v>
          </cell>
          <cell r="G52">
            <v>98.8</v>
          </cell>
        </row>
        <row r="53">
          <cell r="A53" t="str">
            <v>Сыр плавленый сливочный 0,135 кг. 1/18</v>
          </cell>
          <cell r="B53">
            <v>270</v>
          </cell>
          <cell r="C53">
            <v>36.45</v>
          </cell>
          <cell r="D53">
            <v>3080.7</v>
          </cell>
          <cell r="E53">
            <v>308.08</v>
          </cell>
          <cell r="F53">
            <v>3388.78</v>
          </cell>
          <cell r="G53">
            <v>11.41</v>
          </cell>
        </row>
        <row r="54">
          <cell r="A54" t="str">
            <v>Сыр плавленый сливочный 0,135 кг. 1/28</v>
          </cell>
          <cell r="B54">
            <v>1092</v>
          </cell>
          <cell r="C54">
            <v>147.42</v>
          </cell>
          <cell r="D54">
            <v>12161.24</v>
          </cell>
          <cell r="E54">
            <v>1216.14</v>
          </cell>
          <cell r="F54">
            <v>13377.38</v>
          </cell>
          <cell r="G54">
            <v>11</v>
          </cell>
        </row>
        <row r="55">
          <cell r="A55" t="str">
            <v>Сыр плавленый сливочный 0,135 кг. 1/50</v>
          </cell>
          <cell r="B55">
            <v>2600</v>
          </cell>
          <cell r="C55">
            <v>351</v>
          </cell>
          <cell r="D55">
            <v>29666</v>
          </cell>
          <cell r="E55">
            <v>2966.6</v>
          </cell>
          <cell r="F55">
            <v>32632.6</v>
          </cell>
          <cell r="G55">
            <v>11.41</v>
          </cell>
        </row>
        <row r="56">
          <cell r="A56" t="str">
            <v>Творог 9% "МД" 200 гр. 1/36 п/я</v>
          </cell>
          <cell r="B56">
            <v>6804</v>
          </cell>
          <cell r="C56">
            <v>1360.8</v>
          </cell>
          <cell r="D56">
            <v>117505.08</v>
          </cell>
          <cell r="E56">
            <v>11750.41</v>
          </cell>
          <cell r="F56">
            <v>129255.49</v>
          </cell>
          <cell r="G56">
            <v>17.27</v>
          </cell>
        </row>
        <row r="57">
          <cell r="A57" t="str">
            <v>Творог 9% "МД" 200 гр. поштучно</v>
          </cell>
          <cell r="B57">
            <v>1272</v>
          </cell>
          <cell r="C57">
            <v>254.4</v>
          </cell>
          <cell r="D57">
            <v>21967.44</v>
          </cell>
          <cell r="E57">
            <v>2196.76</v>
          </cell>
          <cell r="F57">
            <v>24164.2</v>
          </cell>
          <cell r="G57">
            <v>17.27</v>
          </cell>
        </row>
        <row r="58">
          <cell r="A58" t="str">
            <v>Творог 9% "МД" 250 гр. 1/36 п/я</v>
          </cell>
          <cell r="B58">
            <v>216</v>
          </cell>
          <cell r="C58">
            <v>43.2</v>
          </cell>
          <cell r="D58">
            <v>3829.68</v>
          </cell>
          <cell r="E58">
            <v>382.97</v>
          </cell>
          <cell r="F58">
            <v>4212.65</v>
          </cell>
          <cell r="G58">
            <v>17.73</v>
          </cell>
        </row>
        <row r="59">
          <cell r="A59" t="str">
            <v>Творог 9% "МД" фас. 200 гр. 1/27 г/т</v>
          </cell>
          <cell r="B59">
            <v>5670</v>
          </cell>
          <cell r="C59">
            <v>1134</v>
          </cell>
          <cell r="D59">
            <v>97920.9</v>
          </cell>
          <cell r="E59">
            <v>9792.24</v>
          </cell>
          <cell r="F59">
            <v>107713.14</v>
          </cell>
          <cell r="G59">
            <v>17.27</v>
          </cell>
        </row>
        <row r="60">
          <cell r="A60" t="str">
            <v>Творог 9% домашний "МД" в крынке 130 г.1/12</v>
          </cell>
          <cell r="B60">
            <v>84</v>
          </cell>
          <cell r="C60">
            <v>10.92</v>
          </cell>
          <cell r="D60">
            <v>1229.76</v>
          </cell>
          <cell r="E60">
            <v>122.99</v>
          </cell>
          <cell r="F60">
            <v>1352.75</v>
          </cell>
          <cell r="G60">
            <v>14.64</v>
          </cell>
        </row>
        <row r="61">
          <cell r="A61" t="str">
            <v>Творог 9% домашний "МД" в крынке 150 г.1/12</v>
          </cell>
          <cell r="B61">
            <v>24</v>
          </cell>
          <cell r="C61">
            <v>3.6</v>
          </cell>
          <cell r="D61">
            <v>392.64</v>
          </cell>
          <cell r="E61">
            <v>39.26</v>
          </cell>
          <cell r="F61">
            <v>431.9</v>
          </cell>
          <cell r="G61">
            <v>16.36</v>
          </cell>
        </row>
        <row r="62">
          <cell r="A62" t="str">
            <v>Творожная масса с изюмом "МД" 200 г. 1/27</v>
          </cell>
          <cell r="B62">
            <v>1296</v>
          </cell>
          <cell r="C62">
            <v>259.2</v>
          </cell>
          <cell r="D62">
            <v>23561.28</v>
          </cell>
          <cell r="E62">
            <v>2356.22</v>
          </cell>
          <cell r="F62">
            <v>25917.5</v>
          </cell>
          <cell r="G62">
            <v>18.18</v>
          </cell>
        </row>
        <row r="63">
          <cell r="A63" t="str">
            <v>Творожная масса с изюмом "МД" 200 г. 1/36</v>
          </cell>
          <cell r="B63">
            <v>3060</v>
          </cell>
          <cell r="C63">
            <v>612</v>
          </cell>
          <cell r="D63">
            <v>55630.8</v>
          </cell>
          <cell r="E63">
            <v>5563.22</v>
          </cell>
          <cell r="F63">
            <v>61194.02</v>
          </cell>
          <cell r="G63">
            <v>18.18</v>
          </cell>
        </row>
        <row r="64">
          <cell r="A64" t="str">
            <v>Творожная масса с изюмом "МД" 200 г. поштучно</v>
          </cell>
          <cell r="B64">
            <v>1441</v>
          </cell>
          <cell r="C64">
            <v>288.2</v>
          </cell>
          <cell r="D64">
            <v>26197.38</v>
          </cell>
          <cell r="E64">
            <v>2619.74</v>
          </cell>
          <cell r="F64">
            <v>28817.12</v>
          </cell>
          <cell r="G64">
            <v>18.18</v>
          </cell>
        </row>
        <row r="65">
          <cell r="A65" t="str">
            <v>Творожная масса с курагой "МД" 200 г. 1/27</v>
          </cell>
          <cell r="B65">
            <v>1215</v>
          </cell>
          <cell r="C65">
            <v>243</v>
          </cell>
          <cell r="D65">
            <v>22088.7</v>
          </cell>
          <cell r="E65">
            <v>2208.95</v>
          </cell>
          <cell r="F65">
            <v>24297.65</v>
          </cell>
          <cell r="G65">
            <v>18.18</v>
          </cell>
        </row>
        <row r="66">
          <cell r="A66" t="str">
            <v>Творожная масса с курагой "МД" 200 г. 1/36</v>
          </cell>
          <cell r="B66">
            <v>2160</v>
          </cell>
          <cell r="C66">
            <v>432</v>
          </cell>
          <cell r="D66">
            <v>39268.8</v>
          </cell>
          <cell r="E66">
            <v>3926.97</v>
          </cell>
          <cell r="F66">
            <v>43195.77</v>
          </cell>
          <cell r="G66">
            <v>18.18</v>
          </cell>
        </row>
        <row r="67">
          <cell r="A67" t="str">
            <v>Творожная масса с курагой "МД" 200 г. поштучно</v>
          </cell>
          <cell r="B67">
            <v>652</v>
          </cell>
          <cell r="C67">
            <v>130.4</v>
          </cell>
          <cell r="D67">
            <v>11853.36</v>
          </cell>
          <cell r="E67">
            <v>1185.34</v>
          </cell>
          <cell r="F67">
            <v>13038.7</v>
          </cell>
          <cell r="G67">
            <v>18.18</v>
          </cell>
        </row>
        <row r="68">
          <cell r="A68" t="str">
            <v>Творожная паста "Малина" 0,135 кг. 1/18</v>
          </cell>
          <cell r="B68">
            <v>2322</v>
          </cell>
          <cell r="C68">
            <v>313.47</v>
          </cell>
          <cell r="D68">
            <v>26285.04</v>
          </cell>
          <cell r="E68">
            <v>2628.7</v>
          </cell>
          <cell r="F68">
            <v>28913.74</v>
          </cell>
          <cell r="G68">
            <v>11.32</v>
          </cell>
        </row>
        <row r="69">
          <cell r="A69" t="str">
            <v>Творожная паста "Малина" 0,135 кг. 1/28</v>
          </cell>
          <cell r="B69">
            <v>28</v>
          </cell>
          <cell r="C69">
            <v>3.78</v>
          </cell>
          <cell r="D69">
            <v>316.96</v>
          </cell>
          <cell r="E69">
            <v>31.7</v>
          </cell>
          <cell r="F69">
            <v>348.66</v>
          </cell>
          <cell r="G69">
            <v>11.32</v>
          </cell>
        </row>
        <row r="70">
          <cell r="A70" t="str">
            <v>Творожная паста "Малина" 0,135 кг. 1/44</v>
          </cell>
          <cell r="B70">
            <v>1100</v>
          </cell>
          <cell r="C70">
            <v>148.5</v>
          </cell>
          <cell r="D70">
            <v>12452</v>
          </cell>
          <cell r="E70">
            <v>1245.23</v>
          </cell>
          <cell r="F70">
            <v>13697.23</v>
          </cell>
          <cell r="G70">
            <v>11.32</v>
          </cell>
        </row>
        <row r="71">
          <cell r="A71" t="str">
            <v>Творожная паста "Малина" 0,135 кг. 1/50</v>
          </cell>
          <cell r="B71">
            <v>2350</v>
          </cell>
          <cell r="C71">
            <v>317.25</v>
          </cell>
          <cell r="D71">
            <v>26203</v>
          </cell>
          <cell r="E71">
            <v>2620.3</v>
          </cell>
          <cell r="F71">
            <v>28823.3</v>
          </cell>
          <cell r="G71">
            <v>10.9</v>
          </cell>
        </row>
        <row r="72">
          <cell r="A72" t="str">
            <v>Творожная паста "Черника" 0,135 кг. 1/18</v>
          </cell>
          <cell r="B72">
            <v>2124</v>
          </cell>
          <cell r="C72">
            <v>286.74</v>
          </cell>
          <cell r="D72">
            <v>24043.68</v>
          </cell>
          <cell r="E72">
            <v>2404.55</v>
          </cell>
          <cell r="F72">
            <v>26448.23</v>
          </cell>
          <cell r="G72">
            <v>11.32</v>
          </cell>
        </row>
        <row r="73">
          <cell r="A73" t="str">
            <v>Творожная паста "Черника" 0,135 кг. 1/28</v>
          </cell>
          <cell r="B73">
            <v>28</v>
          </cell>
          <cell r="C73">
            <v>3.78</v>
          </cell>
          <cell r="D73">
            <v>316.96</v>
          </cell>
          <cell r="E73">
            <v>31.7</v>
          </cell>
          <cell r="F73">
            <v>348.66</v>
          </cell>
          <cell r="G73">
            <v>11.32</v>
          </cell>
        </row>
        <row r="74">
          <cell r="A74" t="str">
            <v>Творожная паста "Черника" 0,135 кг. 1/44</v>
          </cell>
          <cell r="B74">
            <v>1232</v>
          </cell>
          <cell r="C74">
            <v>166.32</v>
          </cell>
          <cell r="D74">
            <v>13946.24</v>
          </cell>
          <cell r="E74">
            <v>1394.67</v>
          </cell>
          <cell r="F74">
            <v>15340.91</v>
          </cell>
          <cell r="G74">
            <v>11.32</v>
          </cell>
        </row>
        <row r="75">
          <cell r="A75" t="str">
            <v>Творожная паста "Черника" 0,135 кг. 1/50</v>
          </cell>
          <cell r="B75">
            <v>1800</v>
          </cell>
          <cell r="C75">
            <v>243</v>
          </cell>
          <cell r="D75">
            <v>19998</v>
          </cell>
          <cell r="E75">
            <v>1999.8</v>
          </cell>
          <cell r="F75">
            <v>21997.8</v>
          </cell>
          <cell r="G75">
            <v>10.9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10.00390625" defaultRowHeight="12.75"/>
  <cols>
    <col min="1" max="1" width="53.57421875" style="1" customWidth="1"/>
    <col min="2" max="2" width="10.7109375" style="2" customWidth="1"/>
    <col min="3" max="3" width="7.7109375" style="2" customWidth="1"/>
    <col min="4" max="4" width="9.00390625" style="2" customWidth="1"/>
    <col min="5" max="5" width="15.00390625" style="2" customWidth="1"/>
    <col min="6" max="6" width="19.00390625" style="2" customWidth="1"/>
    <col min="7" max="7" width="12.00390625" style="2" customWidth="1"/>
    <col min="8" max="16384" width="10.00390625" style="2" customWidth="1"/>
  </cols>
  <sheetData>
    <row r="1" spans="1:7" ht="36" customHeight="1">
      <c r="A1" s="56" t="s">
        <v>69</v>
      </c>
      <c r="B1" s="3"/>
      <c r="C1" s="3"/>
      <c r="D1" s="3"/>
      <c r="E1" s="3"/>
      <c r="F1" s="3"/>
      <c r="G1" s="3"/>
    </row>
    <row r="2" spans="1:7" ht="33.75" customHeight="1">
      <c r="A2" s="57" t="s">
        <v>78</v>
      </c>
      <c r="B2" s="3"/>
      <c r="C2" s="3"/>
      <c r="D2" s="3"/>
      <c r="E2" s="3"/>
      <c r="F2" s="3"/>
      <c r="G2" s="3"/>
    </row>
    <row r="3" spans="1:7" ht="14.25">
      <c r="A3" s="4" t="s">
        <v>79</v>
      </c>
      <c r="B3" s="3"/>
      <c r="C3" s="3"/>
      <c r="D3" s="3"/>
      <c r="E3" s="3"/>
      <c r="F3" s="3"/>
      <c r="G3" s="3"/>
    </row>
    <row r="4" spans="1:7" ht="18" customHeight="1">
      <c r="A4" s="58" t="s">
        <v>0</v>
      </c>
      <c r="B4" s="3"/>
      <c r="C4" s="3"/>
      <c r="D4" s="3"/>
      <c r="E4" s="3"/>
      <c r="F4" s="3"/>
      <c r="G4" s="3"/>
    </row>
    <row r="5" spans="1:7" ht="18.75">
      <c r="A5" s="5" t="s">
        <v>1</v>
      </c>
      <c r="B5" s="59" t="s">
        <v>2</v>
      </c>
      <c r="C5" s="3"/>
      <c r="D5" s="3"/>
      <c r="E5" s="3"/>
      <c r="F5" s="3"/>
      <c r="G5" s="3"/>
    </row>
    <row r="6" spans="1:7" ht="15" thickBot="1">
      <c r="A6" s="4" t="s">
        <v>73</v>
      </c>
      <c r="B6" s="3"/>
      <c r="C6" s="3"/>
      <c r="D6" s="3"/>
      <c r="E6" s="3"/>
      <c r="F6" s="3"/>
      <c r="G6" s="3"/>
    </row>
    <row r="7" spans="1:7" ht="36" customHeight="1">
      <c r="A7" s="52" t="s">
        <v>3</v>
      </c>
      <c r="B7" s="52" t="s">
        <v>4</v>
      </c>
      <c r="C7" s="52" t="s">
        <v>5</v>
      </c>
      <c r="D7" s="52" t="s">
        <v>6</v>
      </c>
      <c r="E7" s="54" t="s">
        <v>7</v>
      </c>
      <c r="F7" s="55"/>
      <c r="G7" s="52" t="s">
        <v>8</v>
      </c>
    </row>
    <row r="8" spans="1:7" ht="30.75" customHeight="1">
      <c r="A8" s="53"/>
      <c r="B8" s="53"/>
      <c r="C8" s="53"/>
      <c r="D8" s="53"/>
      <c r="E8" s="6" t="s">
        <v>9</v>
      </c>
      <c r="F8" s="7" t="s">
        <v>10</v>
      </c>
      <c r="G8" s="53"/>
    </row>
    <row r="9" spans="1:7" s="3" customFormat="1" ht="15">
      <c r="A9" s="8" t="s">
        <v>11</v>
      </c>
      <c r="B9" s="9"/>
      <c r="C9" s="9"/>
      <c r="D9" s="9"/>
      <c r="E9" s="10"/>
      <c r="F9" s="11"/>
      <c r="G9" s="9"/>
    </row>
    <row r="10" spans="1:7" ht="18" customHeight="1">
      <c r="A10" s="12" t="s">
        <v>70</v>
      </c>
      <c r="B10" s="13" t="s">
        <v>12</v>
      </c>
      <c r="C10" s="13">
        <v>20</v>
      </c>
      <c r="D10" s="13" t="s">
        <v>13</v>
      </c>
      <c r="E10" s="14">
        <v>47</v>
      </c>
      <c r="F10" s="15">
        <f aca="true" t="shared" si="0" ref="F10:F16">C10*E10</f>
        <v>940</v>
      </c>
      <c r="G10" s="16">
        <f aca="true" t="shared" si="1" ref="G10:G16">E10*1.1</f>
        <v>51.7</v>
      </c>
    </row>
    <row r="11" spans="1:7" ht="21" customHeight="1">
      <c r="A11" s="12" t="s">
        <v>71</v>
      </c>
      <c r="B11" s="13" t="s">
        <v>12</v>
      </c>
      <c r="C11" s="13">
        <v>20</v>
      </c>
      <c r="D11" s="13" t="s">
        <v>13</v>
      </c>
      <c r="E11" s="14">
        <v>48</v>
      </c>
      <c r="F11" s="15">
        <f t="shared" si="0"/>
        <v>960</v>
      </c>
      <c r="G11" s="16">
        <f t="shared" si="1"/>
        <v>52.800000000000004</v>
      </c>
    </row>
    <row r="12" spans="1:7" s="38" customFormat="1" ht="14.25">
      <c r="A12" s="33" t="s">
        <v>14</v>
      </c>
      <c r="B12" s="34" t="s">
        <v>15</v>
      </c>
      <c r="C12" s="34">
        <v>15</v>
      </c>
      <c r="D12" s="34" t="s">
        <v>16</v>
      </c>
      <c r="E12" s="37">
        <v>40</v>
      </c>
      <c r="F12" s="35">
        <f t="shared" si="0"/>
        <v>600</v>
      </c>
      <c r="G12" s="36">
        <f t="shared" si="1"/>
        <v>44</v>
      </c>
    </row>
    <row r="13" spans="1:7" s="38" customFormat="1" ht="14.25">
      <c r="A13" s="33" t="s">
        <v>17</v>
      </c>
      <c r="B13" s="34" t="s">
        <v>15</v>
      </c>
      <c r="C13" s="34">
        <v>15</v>
      </c>
      <c r="D13" s="34" t="s">
        <v>16</v>
      </c>
      <c r="E13" s="37">
        <v>41</v>
      </c>
      <c r="F13" s="35">
        <f t="shared" si="0"/>
        <v>615</v>
      </c>
      <c r="G13" s="36">
        <f t="shared" si="1"/>
        <v>45.1</v>
      </c>
    </row>
    <row r="14" spans="1:7" s="38" customFormat="1" ht="14.25">
      <c r="A14" s="39" t="s">
        <v>68</v>
      </c>
      <c r="B14" s="13" t="s">
        <v>15</v>
      </c>
      <c r="C14" s="40">
        <v>12</v>
      </c>
      <c r="D14" s="40" t="s">
        <v>18</v>
      </c>
      <c r="E14" s="43">
        <v>60</v>
      </c>
      <c r="F14" s="41">
        <f t="shared" si="0"/>
        <v>720</v>
      </c>
      <c r="G14" s="42">
        <f t="shared" si="1"/>
        <v>66</v>
      </c>
    </row>
    <row r="15" spans="1:7" ht="14.25">
      <c r="A15" s="12" t="s">
        <v>66</v>
      </c>
      <c r="B15" s="13" t="s">
        <v>15</v>
      </c>
      <c r="C15" s="13">
        <v>12</v>
      </c>
      <c r="D15" s="13" t="s">
        <v>18</v>
      </c>
      <c r="E15" s="14">
        <v>63</v>
      </c>
      <c r="F15" s="15">
        <f t="shared" si="0"/>
        <v>756</v>
      </c>
      <c r="G15" s="16">
        <f t="shared" si="1"/>
        <v>69.30000000000001</v>
      </c>
    </row>
    <row r="16" spans="1:7" ht="16.5" customHeight="1">
      <c r="A16" s="12" t="s">
        <v>67</v>
      </c>
      <c r="B16" s="13" t="s">
        <v>15</v>
      </c>
      <c r="C16" s="13">
        <v>12</v>
      </c>
      <c r="D16" s="13" t="s">
        <v>18</v>
      </c>
      <c r="E16" s="14">
        <v>64</v>
      </c>
      <c r="F16" s="15">
        <f t="shared" si="0"/>
        <v>768</v>
      </c>
      <c r="G16" s="16">
        <f t="shared" si="1"/>
        <v>70.4</v>
      </c>
    </row>
    <row r="17" spans="1:7" s="3" customFormat="1" ht="15">
      <c r="A17" s="8" t="s">
        <v>19</v>
      </c>
      <c r="B17" s="9"/>
      <c r="C17" s="9"/>
      <c r="D17" s="9"/>
      <c r="E17" s="10"/>
      <c r="F17" s="11"/>
      <c r="G17" s="17"/>
    </row>
    <row r="18" spans="1:7" ht="14.25">
      <c r="A18" s="12" t="s">
        <v>20</v>
      </c>
      <c r="B18" s="13"/>
      <c r="C18" s="13"/>
      <c r="D18" s="13" t="s">
        <v>77</v>
      </c>
      <c r="E18" s="14">
        <v>250</v>
      </c>
      <c r="F18" s="15"/>
      <c r="G18" s="16">
        <f>E18*1.073</f>
        <v>268.25</v>
      </c>
    </row>
    <row r="19" spans="1:7" ht="14.25">
      <c r="A19" s="12" t="s">
        <v>21</v>
      </c>
      <c r="B19" s="13"/>
      <c r="C19" s="13"/>
      <c r="D19" s="13" t="s">
        <v>77</v>
      </c>
      <c r="E19" s="14">
        <v>290</v>
      </c>
      <c r="F19" s="15"/>
      <c r="G19" s="16">
        <f>E19*1.073</f>
        <v>311.16999999999996</v>
      </c>
    </row>
    <row r="20" spans="1:7" ht="14.25">
      <c r="A20" s="12" t="s">
        <v>22</v>
      </c>
      <c r="B20" s="13"/>
      <c r="C20" s="13"/>
      <c r="D20" s="13" t="s">
        <v>77</v>
      </c>
      <c r="E20" s="14">
        <v>290</v>
      </c>
      <c r="F20" s="15"/>
      <c r="G20" s="16">
        <f>E20*1.073</f>
        <v>311.16999999999996</v>
      </c>
    </row>
    <row r="21" spans="1:7" ht="14.25">
      <c r="A21" s="12" t="s">
        <v>23</v>
      </c>
      <c r="B21" s="13"/>
      <c r="C21" s="13"/>
      <c r="D21" s="13" t="s">
        <v>77</v>
      </c>
      <c r="E21" s="14">
        <v>290</v>
      </c>
      <c r="F21" s="15"/>
      <c r="G21" s="16">
        <f>E21*1.073</f>
        <v>311.16999999999996</v>
      </c>
    </row>
    <row r="22" spans="1:7" ht="14.25">
      <c r="A22" s="33" t="s">
        <v>74</v>
      </c>
      <c r="B22" s="34" t="s">
        <v>31</v>
      </c>
      <c r="C22" s="34">
        <v>16</v>
      </c>
      <c r="D22" s="34" t="s">
        <v>75</v>
      </c>
      <c r="E22" s="45">
        <v>55</v>
      </c>
      <c r="F22" s="35">
        <v>880</v>
      </c>
      <c r="G22" s="36">
        <f>E22*1.073</f>
        <v>59.015</v>
      </c>
    </row>
    <row r="23" spans="1:7" s="18" customFormat="1" ht="15">
      <c r="A23" s="8" t="s">
        <v>24</v>
      </c>
      <c r="B23" s="9"/>
      <c r="C23" s="9"/>
      <c r="D23" s="9"/>
      <c r="E23" s="10"/>
      <c r="F23" s="11"/>
      <c r="G23" s="17"/>
    </row>
    <row r="24" spans="1:7" ht="14.25">
      <c r="A24" s="12" t="s">
        <v>25</v>
      </c>
      <c r="B24" s="13"/>
      <c r="C24" s="13">
        <v>15</v>
      </c>
      <c r="D24" s="13" t="s">
        <v>26</v>
      </c>
      <c r="E24" s="14">
        <v>20</v>
      </c>
      <c r="F24" s="15">
        <f>C24*E24</f>
        <v>300</v>
      </c>
      <c r="G24" s="16">
        <f>E24*1.15</f>
        <v>23</v>
      </c>
    </row>
    <row r="25" spans="1:7" ht="14.25">
      <c r="A25" s="12" t="s">
        <v>27</v>
      </c>
      <c r="B25" s="13"/>
      <c r="C25" s="13">
        <v>6</v>
      </c>
      <c r="D25" s="13" t="s">
        <v>26</v>
      </c>
      <c r="E25" s="14">
        <v>25</v>
      </c>
      <c r="F25" s="15">
        <f>C25*E25</f>
        <v>150</v>
      </c>
      <c r="G25" s="16">
        <f>E25*1.15</f>
        <v>28.749999999999996</v>
      </c>
    </row>
    <row r="26" spans="1:7" ht="14.25">
      <c r="A26" s="12" t="s">
        <v>28</v>
      </c>
      <c r="B26" s="13"/>
      <c r="C26" s="13">
        <v>2</v>
      </c>
      <c r="D26" s="13" t="s">
        <v>26</v>
      </c>
      <c r="E26" s="14">
        <v>42</v>
      </c>
      <c r="F26" s="15">
        <f>C26*E26</f>
        <v>84</v>
      </c>
      <c r="G26" s="16">
        <f>E26*1.15</f>
        <v>48.3</v>
      </c>
    </row>
    <row r="27" spans="1:7" s="18" customFormat="1" ht="15">
      <c r="A27" s="8" t="s">
        <v>29</v>
      </c>
      <c r="B27" s="9"/>
      <c r="C27" s="9"/>
      <c r="D27" s="9"/>
      <c r="E27" s="10"/>
      <c r="F27" s="11"/>
      <c r="G27" s="17"/>
    </row>
    <row r="28" spans="1:7" ht="14.25">
      <c r="A28" s="12" t="s">
        <v>30</v>
      </c>
      <c r="B28" s="13" t="s">
        <v>31</v>
      </c>
      <c r="C28" s="13">
        <v>16</v>
      </c>
      <c r="D28" s="13" t="s">
        <v>32</v>
      </c>
      <c r="E28" s="14">
        <v>33</v>
      </c>
      <c r="F28" s="15">
        <f aca="true" t="shared" si="2" ref="F28:F34">C28*E28</f>
        <v>528</v>
      </c>
      <c r="G28" s="16">
        <f aca="true" t="shared" si="3" ref="G28:G34">E28*1.1</f>
        <v>36.300000000000004</v>
      </c>
    </row>
    <row r="29" spans="1:7" ht="14.25">
      <c r="A29" s="12" t="s">
        <v>33</v>
      </c>
      <c r="B29" s="13" t="s">
        <v>31</v>
      </c>
      <c r="C29" s="13">
        <v>16</v>
      </c>
      <c r="D29" s="13" t="s">
        <v>32</v>
      </c>
      <c r="E29" s="14">
        <v>33</v>
      </c>
      <c r="F29" s="15">
        <f t="shared" si="2"/>
        <v>528</v>
      </c>
      <c r="G29" s="16">
        <f t="shared" si="3"/>
        <v>36.300000000000004</v>
      </c>
    </row>
    <row r="30" spans="1:7" ht="14.25">
      <c r="A30" s="33" t="s">
        <v>72</v>
      </c>
      <c r="B30" s="34" t="s">
        <v>35</v>
      </c>
      <c r="C30" s="34">
        <v>24</v>
      </c>
      <c r="D30" s="34" t="s">
        <v>13</v>
      </c>
      <c r="E30" s="45">
        <v>64</v>
      </c>
      <c r="F30" s="35">
        <f t="shared" si="2"/>
        <v>1536</v>
      </c>
      <c r="G30" s="36">
        <f t="shared" si="3"/>
        <v>70.4</v>
      </c>
    </row>
    <row r="31" spans="1:7" ht="14.25">
      <c r="A31" s="12" t="s">
        <v>34</v>
      </c>
      <c r="B31" s="13" t="s">
        <v>35</v>
      </c>
      <c r="C31" s="13">
        <v>24</v>
      </c>
      <c r="D31" s="13" t="s">
        <v>13</v>
      </c>
      <c r="E31" s="14">
        <v>66</v>
      </c>
      <c r="F31" s="15">
        <f t="shared" si="2"/>
        <v>1584</v>
      </c>
      <c r="G31" s="16">
        <f t="shared" si="3"/>
        <v>72.60000000000001</v>
      </c>
    </row>
    <row r="32" spans="1:7" ht="14.25">
      <c r="A32" s="12" t="s">
        <v>36</v>
      </c>
      <c r="B32" s="13" t="s">
        <v>35</v>
      </c>
      <c r="C32" s="13">
        <v>24</v>
      </c>
      <c r="D32" s="13" t="s">
        <v>37</v>
      </c>
      <c r="E32" s="14">
        <v>67</v>
      </c>
      <c r="F32" s="15">
        <f t="shared" si="2"/>
        <v>1608</v>
      </c>
      <c r="G32" s="16">
        <f t="shared" si="3"/>
        <v>73.7</v>
      </c>
    </row>
    <row r="33" spans="1:7" ht="14.25">
      <c r="A33" s="12" t="s">
        <v>38</v>
      </c>
      <c r="B33" s="13" t="s">
        <v>35</v>
      </c>
      <c r="C33" s="13">
        <v>24</v>
      </c>
      <c r="D33" s="13" t="s">
        <v>37</v>
      </c>
      <c r="E33" s="14">
        <v>67</v>
      </c>
      <c r="F33" s="15">
        <f t="shared" si="2"/>
        <v>1608</v>
      </c>
      <c r="G33" s="16">
        <f t="shared" si="3"/>
        <v>73.7</v>
      </c>
    </row>
    <row r="34" spans="1:7" ht="14.25">
      <c r="A34" s="12" t="s">
        <v>39</v>
      </c>
      <c r="B34" s="13" t="s">
        <v>12</v>
      </c>
      <c r="C34" s="13">
        <v>20</v>
      </c>
      <c r="D34" s="13" t="s">
        <v>40</v>
      </c>
      <c r="E34" s="14">
        <v>26</v>
      </c>
      <c r="F34" s="15">
        <f t="shared" si="2"/>
        <v>520</v>
      </c>
      <c r="G34" s="16">
        <f t="shared" si="3"/>
        <v>28.6</v>
      </c>
    </row>
    <row r="35" spans="1:7" s="19" customFormat="1" ht="15">
      <c r="A35" s="8" t="s">
        <v>41</v>
      </c>
      <c r="B35" s="9"/>
      <c r="C35" s="9"/>
      <c r="D35" s="9"/>
      <c r="E35" s="10"/>
      <c r="F35" s="11"/>
      <c r="G35" s="17"/>
    </row>
    <row r="36" spans="1:7" ht="14.25">
      <c r="A36" s="12" t="s">
        <v>42</v>
      </c>
      <c r="B36" s="13" t="s">
        <v>31</v>
      </c>
      <c r="C36" s="13">
        <v>16</v>
      </c>
      <c r="D36" s="13" t="s">
        <v>32</v>
      </c>
      <c r="E36" s="14">
        <v>18</v>
      </c>
      <c r="F36" s="15">
        <f aca="true" t="shared" si="4" ref="F36:F46">C36*E36</f>
        <v>288</v>
      </c>
      <c r="G36" s="16">
        <f aca="true" t="shared" si="5" ref="G36:G46">E36*1.15</f>
        <v>20.7</v>
      </c>
    </row>
    <row r="37" spans="1:7" ht="14.25">
      <c r="A37" s="12" t="s">
        <v>43</v>
      </c>
      <c r="B37" s="13" t="s">
        <v>31</v>
      </c>
      <c r="C37" s="13">
        <v>16</v>
      </c>
      <c r="D37" s="13" t="s">
        <v>32</v>
      </c>
      <c r="E37" s="14">
        <v>18</v>
      </c>
      <c r="F37" s="15">
        <f t="shared" si="4"/>
        <v>288</v>
      </c>
      <c r="G37" s="16">
        <f t="shared" si="5"/>
        <v>20.7</v>
      </c>
    </row>
    <row r="38" spans="1:7" ht="14.25">
      <c r="A38" s="12" t="s">
        <v>44</v>
      </c>
      <c r="B38" s="13" t="s">
        <v>31</v>
      </c>
      <c r="C38" s="13">
        <v>16</v>
      </c>
      <c r="D38" s="13" t="s">
        <v>32</v>
      </c>
      <c r="E38" s="14">
        <v>18</v>
      </c>
      <c r="F38" s="15">
        <f t="shared" si="4"/>
        <v>288</v>
      </c>
      <c r="G38" s="16">
        <f t="shared" si="5"/>
        <v>20.7</v>
      </c>
    </row>
    <row r="39" spans="1:7" ht="14.25">
      <c r="A39" s="12" t="s">
        <v>45</v>
      </c>
      <c r="B39" s="13" t="s">
        <v>31</v>
      </c>
      <c r="C39" s="13">
        <v>16</v>
      </c>
      <c r="D39" s="13" t="s">
        <v>32</v>
      </c>
      <c r="E39" s="14">
        <v>18</v>
      </c>
      <c r="F39" s="15">
        <f t="shared" si="4"/>
        <v>288</v>
      </c>
      <c r="G39" s="16">
        <f t="shared" si="5"/>
        <v>20.7</v>
      </c>
    </row>
    <row r="40" spans="1:7" ht="14.25">
      <c r="A40" s="12" t="s">
        <v>46</v>
      </c>
      <c r="B40" s="13" t="s">
        <v>31</v>
      </c>
      <c r="C40" s="13">
        <v>16</v>
      </c>
      <c r="D40" s="13" t="s">
        <v>32</v>
      </c>
      <c r="E40" s="14">
        <v>18</v>
      </c>
      <c r="F40" s="15">
        <f t="shared" si="4"/>
        <v>288</v>
      </c>
      <c r="G40" s="16">
        <f t="shared" si="5"/>
        <v>20.7</v>
      </c>
    </row>
    <row r="41" spans="1:7" ht="14.25">
      <c r="A41" s="12" t="s">
        <v>47</v>
      </c>
      <c r="B41" s="13" t="s">
        <v>31</v>
      </c>
      <c r="C41" s="13">
        <v>16</v>
      </c>
      <c r="D41" s="13" t="s">
        <v>32</v>
      </c>
      <c r="E41" s="14">
        <v>18</v>
      </c>
      <c r="F41" s="15">
        <f t="shared" si="4"/>
        <v>288</v>
      </c>
      <c r="G41" s="16">
        <f t="shared" si="5"/>
        <v>20.7</v>
      </c>
    </row>
    <row r="42" spans="1:7" ht="14.25">
      <c r="A42" s="12" t="s">
        <v>48</v>
      </c>
      <c r="B42" s="13" t="s">
        <v>15</v>
      </c>
      <c r="C42" s="13">
        <v>15</v>
      </c>
      <c r="D42" s="13" t="s">
        <v>40</v>
      </c>
      <c r="E42" s="14">
        <v>46</v>
      </c>
      <c r="F42" s="15">
        <f t="shared" si="4"/>
        <v>690</v>
      </c>
      <c r="G42" s="16">
        <f t="shared" si="5"/>
        <v>52.9</v>
      </c>
    </row>
    <row r="43" spans="1:7" ht="14.25">
      <c r="A43" s="12" t="s">
        <v>49</v>
      </c>
      <c r="B43" s="13" t="s">
        <v>15</v>
      </c>
      <c r="C43" s="13">
        <v>15</v>
      </c>
      <c r="D43" s="13" t="s">
        <v>40</v>
      </c>
      <c r="E43" s="14">
        <v>46</v>
      </c>
      <c r="F43" s="15">
        <f t="shared" si="4"/>
        <v>690</v>
      </c>
      <c r="G43" s="16">
        <f t="shared" si="5"/>
        <v>52.9</v>
      </c>
    </row>
    <row r="44" spans="1:7" ht="14.25">
      <c r="A44" s="12" t="s">
        <v>64</v>
      </c>
      <c r="B44" s="13" t="s">
        <v>15</v>
      </c>
      <c r="C44" s="13">
        <v>15</v>
      </c>
      <c r="D44" s="13" t="s">
        <v>40</v>
      </c>
      <c r="E44" s="14">
        <v>46</v>
      </c>
      <c r="F44" s="15">
        <f t="shared" si="4"/>
        <v>690</v>
      </c>
      <c r="G44" s="16">
        <f t="shared" si="5"/>
        <v>52.9</v>
      </c>
    </row>
    <row r="45" spans="1:7" ht="14.25">
      <c r="A45" s="12" t="s">
        <v>50</v>
      </c>
      <c r="B45" s="13" t="s">
        <v>15</v>
      </c>
      <c r="C45" s="13">
        <v>15</v>
      </c>
      <c r="D45" s="13" t="s">
        <v>40</v>
      </c>
      <c r="E45" s="14">
        <v>46</v>
      </c>
      <c r="F45" s="15">
        <f t="shared" si="4"/>
        <v>690</v>
      </c>
      <c r="G45" s="16">
        <f t="shared" si="5"/>
        <v>52.9</v>
      </c>
    </row>
    <row r="46" spans="1:7" ht="14.25">
      <c r="A46" s="12" t="s">
        <v>51</v>
      </c>
      <c r="B46" s="13" t="s">
        <v>15</v>
      </c>
      <c r="C46" s="13">
        <v>15</v>
      </c>
      <c r="D46" s="13" t="s">
        <v>40</v>
      </c>
      <c r="E46" s="14">
        <v>46</v>
      </c>
      <c r="F46" s="15">
        <f t="shared" si="4"/>
        <v>690</v>
      </c>
      <c r="G46" s="16">
        <f t="shared" si="5"/>
        <v>52.9</v>
      </c>
    </row>
    <row r="47" spans="1:7" s="18" customFormat="1" ht="15">
      <c r="A47" s="8" t="s">
        <v>52</v>
      </c>
      <c r="B47" s="9"/>
      <c r="C47" s="9"/>
      <c r="D47" s="9"/>
      <c r="E47" s="10"/>
      <c r="F47" s="11"/>
      <c r="G47" s="17"/>
    </row>
    <row r="48" spans="1:7" ht="14.25">
      <c r="A48" s="20" t="s">
        <v>53</v>
      </c>
      <c r="B48" s="21" t="s">
        <v>15</v>
      </c>
      <c r="C48" s="21">
        <v>15</v>
      </c>
      <c r="D48" s="21" t="s">
        <v>40</v>
      </c>
      <c r="E48" s="22">
        <v>51</v>
      </c>
      <c r="F48" s="23">
        <f aca="true" t="shared" si="6" ref="F48:F56">C48*E48</f>
        <v>765</v>
      </c>
      <c r="G48" s="24">
        <f>E48*1.1</f>
        <v>56.1</v>
      </c>
    </row>
    <row r="49" spans="1:7" ht="14.25">
      <c r="A49" s="46" t="s">
        <v>76</v>
      </c>
      <c r="B49" s="47" t="s">
        <v>15</v>
      </c>
      <c r="C49" s="47">
        <v>15</v>
      </c>
      <c r="D49" s="47" t="s">
        <v>65</v>
      </c>
      <c r="E49" s="48">
        <v>50</v>
      </c>
      <c r="F49" s="49">
        <f t="shared" si="6"/>
        <v>750</v>
      </c>
      <c r="G49" s="50">
        <v>55</v>
      </c>
    </row>
    <row r="50" spans="1:7" ht="14.25">
      <c r="A50" s="20" t="s">
        <v>54</v>
      </c>
      <c r="B50" s="21" t="s">
        <v>12</v>
      </c>
      <c r="C50" s="21">
        <v>20</v>
      </c>
      <c r="D50" s="21" t="s">
        <v>40</v>
      </c>
      <c r="E50" s="22">
        <v>42</v>
      </c>
      <c r="F50" s="23">
        <f t="shared" si="6"/>
        <v>840</v>
      </c>
      <c r="G50" s="24">
        <f aca="true" t="shared" si="7" ref="G50:G56">E50*1.1</f>
        <v>46.2</v>
      </c>
    </row>
    <row r="51" spans="1:7" ht="14.25">
      <c r="A51" s="20" t="s">
        <v>54</v>
      </c>
      <c r="B51" s="21" t="s">
        <v>15</v>
      </c>
      <c r="C51" s="21">
        <v>15</v>
      </c>
      <c r="D51" s="21" t="s">
        <v>40</v>
      </c>
      <c r="E51" s="22">
        <v>51</v>
      </c>
      <c r="F51" s="23">
        <f t="shared" si="6"/>
        <v>765</v>
      </c>
      <c r="G51" s="24">
        <f t="shared" si="7"/>
        <v>56.1</v>
      </c>
    </row>
    <row r="52" spans="1:7" ht="14.25">
      <c r="A52" s="20" t="s">
        <v>63</v>
      </c>
      <c r="B52" s="21" t="s">
        <v>15</v>
      </c>
      <c r="C52" s="21">
        <v>15</v>
      </c>
      <c r="D52" s="21" t="s">
        <v>40</v>
      </c>
      <c r="E52" s="22">
        <v>81</v>
      </c>
      <c r="F52" s="23">
        <f t="shared" si="6"/>
        <v>1215</v>
      </c>
      <c r="G52" s="24">
        <f t="shared" si="7"/>
        <v>89.10000000000001</v>
      </c>
    </row>
    <row r="53" spans="1:7" ht="14.25">
      <c r="A53" s="20" t="s">
        <v>55</v>
      </c>
      <c r="B53" s="21" t="s">
        <v>12</v>
      </c>
      <c r="C53" s="21">
        <v>20</v>
      </c>
      <c r="D53" s="21" t="s">
        <v>65</v>
      </c>
      <c r="E53" s="22">
        <v>41.5</v>
      </c>
      <c r="F53" s="23">
        <f t="shared" si="6"/>
        <v>830</v>
      </c>
      <c r="G53" s="24">
        <f t="shared" si="7"/>
        <v>45.650000000000006</v>
      </c>
    </row>
    <row r="54" spans="1:7" ht="14.25">
      <c r="A54" s="20" t="s">
        <v>55</v>
      </c>
      <c r="B54" s="21" t="s">
        <v>15</v>
      </c>
      <c r="C54" s="21">
        <v>15</v>
      </c>
      <c r="D54" s="21" t="s">
        <v>40</v>
      </c>
      <c r="E54" s="22">
        <v>51</v>
      </c>
      <c r="F54" s="23">
        <f t="shared" si="6"/>
        <v>765</v>
      </c>
      <c r="G54" s="24">
        <f t="shared" si="7"/>
        <v>56.1</v>
      </c>
    </row>
    <row r="55" spans="1:7" ht="14.25">
      <c r="A55" s="20" t="s">
        <v>56</v>
      </c>
      <c r="B55" s="21" t="s">
        <v>12</v>
      </c>
      <c r="C55" s="21">
        <v>20</v>
      </c>
      <c r="D55" s="21" t="s">
        <v>40</v>
      </c>
      <c r="E55" s="22">
        <v>42.5</v>
      </c>
      <c r="F55" s="23">
        <f t="shared" si="6"/>
        <v>850</v>
      </c>
      <c r="G55" s="24">
        <f t="shared" si="7"/>
        <v>46.75000000000001</v>
      </c>
    </row>
    <row r="56" spans="1:7" ht="14.25">
      <c r="A56" s="20" t="s">
        <v>56</v>
      </c>
      <c r="B56" s="21" t="s">
        <v>15</v>
      </c>
      <c r="C56" s="21">
        <v>15</v>
      </c>
      <c r="D56" s="21" t="s">
        <v>40</v>
      </c>
      <c r="E56" s="22">
        <v>51</v>
      </c>
      <c r="F56" s="23">
        <f t="shared" si="6"/>
        <v>765</v>
      </c>
      <c r="G56" s="24">
        <f t="shared" si="7"/>
        <v>56.1</v>
      </c>
    </row>
    <row r="57" spans="1:7" s="18" customFormat="1" ht="15">
      <c r="A57" s="8" t="s">
        <v>57</v>
      </c>
      <c r="B57" s="9"/>
      <c r="C57" s="9"/>
      <c r="D57" s="9"/>
      <c r="E57" s="10"/>
      <c r="F57" s="11"/>
      <c r="G57" s="17"/>
    </row>
    <row r="58" spans="1:7" ht="15" customHeight="1">
      <c r="A58" s="39" t="s">
        <v>58</v>
      </c>
      <c r="B58" s="40" t="s">
        <v>35</v>
      </c>
      <c r="C58" s="40">
        <v>30</v>
      </c>
      <c r="D58" s="40" t="s">
        <v>77</v>
      </c>
      <c r="E58" s="44">
        <v>91</v>
      </c>
      <c r="F58" s="41">
        <f>C58*E58</f>
        <v>2730</v>
      </c>
      <c r="G58" s="42">
        <f>E58*1.1</f>
        <v>100.10000000000001</v>
      </c>
    </row>
    <row r="59" spans="1:7" s="18" customFormat="1" ht="15">
      <c r="A59" s="8" t="s">
        <v>59</v>
      </c>
      <c r="B59" s="9"/>
      <c r="C59" s="9"/>
      <c r="D59" s="9"/>
      <c r="E59" s="10"/>
      <c r="F59" s="11"/>
      <c r="G59" s="17"/>
    </row>
    <row r="60" spans="1:7" ht="14.25">
      <c r="A60" s="12" t="s">
        <v>60</v>
      </c>
      <c r="B60" s="13" t="s">
        <v>15</v>
      </c>
      <c r="C60" s="13">
        <v>15</v>
      </c>
      <c r="D60" s="13" t="s">
        <v>40</v>
      </c>
      <c r="E60" s="14">
        <v>48</v>
      </c>
      <c r="F60" s="15">
        <f>C60*E60</f>
        <v>720</v>
      </c>
      <c r="G60" s="16">
        <f>E60*1.1</f>
        <v>52.800000000000004</v>
      </c>
    </row>
    <row r="61" spans="1:7" ht="15" thickBot="1">
      <c r="A61" s="25" t="s">
        <v>61</v>
      </c>
      <c r="B61" s="26" t="s">
        <v>15</v>
      </c>
      <c r="C61" s="27">
        <v>15</v>
      </c>
      <c r="D61" s="13" t="s">
        <v>40</v>
      </c>
      <c r="E61" s="28">
        <v>69</v>
      </c>
      <c r="F61" s="15">
        <f>C61*E61</f>
        <v>1035</v>
      </c>
      <c r="G61" s="16">
        <f>E61*1.1</f>
        <v>75.9</v>
      </c>
    </row>
    <row r="62" spans="1:7" ht="15" thickBot="1">
      <c r="A62" s="29" t="s">
        <v>61</v>
      </c>
      <c r="B62" s="21" t="s">
        <v>12</v>
      </c>
      <c r="C62" s="30">
        <v>20</v>
      </c>
      <c r="D62" s="30" t="s">
        <v>40</v>
      </c>
      <c r="E62" s="31">
        <v>62.5</v>
      </c>
      <c r="F62" s="15">
        <f>C62*E62</f>
        <v>1250</v>
      </c>
      <c r="G62" s="16">
        <f>E62*1.1</f>
        <v>68.75</v>
      </c>
    </row>
    <row r="63" spans="1:7" ht="2.25" customHeight="1">
      <c r="A63" s="4"/>
      <c r="B63" s="3"/>
      <c r="C63" s="3"/>
      <c r="D63" s="3"/>
      <c r="E63" s="3"/>
      <c r="F63" s="3"/>
      <c r="G63" s="3"/>
    </row>
    <row r="64" spans="1:7" ht="25.5" customHeight="1">
      <c r="A64" s="51" t="s">
        <v>62</v>
      </c>
      <c r="B64" s="51"/>
      <c r="C64" s="51"/>
      <c r="D64" s="51"/>
      <c r="E64" s="51"/>
      <c r="F64" s="51"/>
      <c r="G64" s="51"/>
    </row>
    <row r="67" ht="12.75">
      <c r="A67" s="32"/>
    </row>
  </sheetData>
  <sheetProtection selectLockedCells="1" selectUnlockedCells="1"/>
  <mergeCells count="7">
    <mergeCell ref="A64:G64"/>
    <mergeCell ref="A7:A8"/>
    <mergeCell ref="B7:B8"/>
    <mergeCell ref="C7:C8"/>
    <mergeCell ref="D7:D8"/>
    <mergeCell ref="E7:F7"/>
    <mergeCell ref="G7:G8"/>
  </mergeCells>
  <printOptions/>
  <pageMargins left="0.2833333333333333" right="0.16527777777777777" top="0.26805555555555555" bottom="0.2833333333333333" header="0.5118055555555555" footer="0.5118055555555555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cp:lastPrinted>2017-10-19T00:41:53Z</cp:lastPrinted>
  <dcterms:modified xsi:type="dcterms:W3CDTF">2017-10-19T00:42:09Z</dcterms:modified>
  <cp:category/>
  <cp:version/>
  <cp:contentType/>
  <cp:contentStatus/>
</cp:coreProperties>
</file>